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21" documentId="120_S{2AC9BD13-BADA-5192-A53E-5A8FF88502F6}" xr6:coauthVersionLast="47" xr6:coauthVersionMax="47" xr10:uidLastSave="{0A9353CC-987A-49BB-BE4A-56B6FF204BD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<sst xmlns="http://schemas.openxmlformats.org/spreadsheetml/2006/main" count="180282" uniqueCount="39125">
  <si>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</si>
  <si>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</si>
  <si>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</si>
  <si>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</si>
  <si>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</si>
  <si>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</si>
  <si>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</si>
  <si>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</si>
  <si>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</si>
  <si>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</si>
  <si>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</si>
  <si>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</si>
  <si>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</si>
  <si>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</si>
  <si>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</si>
  <si>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</si>
  <si>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</si>
  <si>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</si>
  <si>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</si>
  <si>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</si>
  <si>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</si>
  <si>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</si>
  <si>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</si>
  <si>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</si>
  <si>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</si>
  <si>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</si>
  <si>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</si>
  <si>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</si>
  <si>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</si>
  <si>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</si>
  <si>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</si>
  <si>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</si>
  <si>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</si>
  <si>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</si>
  <si>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</si>
  <si>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</si>
  <si>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</si>
  <si>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</si>
  <si>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</si>
  <si>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</si>
  <si>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</si>
  <si>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</si>
  <si>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</si>
  <si>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</si>
  <si>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</si>
  <si>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</si>
  <si>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</si>
  <si>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</si>
  <si>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</si>
  <si>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</si>
  <si>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</si>
  <si>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</si>
  <si>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</si>
  <si>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</si>
  <si>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</si>
  <si>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</si>
  <si>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</si>
  <si>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</si>
  <si>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</si>
  <si>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</si>
  <si>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</si>
  <si>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</si>
  <si>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</si>
  <si>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</si>
  <si>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</si>
  <si>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</si>
  <si>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</si>
  <si>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</si>
  <si>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</si>
  <si>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</si>
  <si>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</si>
  <si>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</si>
  <si>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</si>
  <si>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</si>
  <si>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</si>
  <si>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</si>
  <si>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</si>
  <si>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</si>
  <si>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</si>
  <si>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</si>
  <si>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</si>
  <si>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</si>
  <si>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</si>
  <si>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</si>
  <si>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</si>
  <si>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</si>
  <si>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</si>
  <si>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</si>
  <si>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</si>
  <si>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</si>
  <si>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</si>
  <si>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</si>
  <si>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</si>
  <si>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</si>
  <si>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</si>
  <si>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</si>
  <si>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</si>
  <si>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</si>
  <si>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</si>
  <si>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</si>
  <si>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</si>
  <si>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</si>
  <si>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</si>
  <si>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</si>
  <si>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</si>
  <si>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</si>
  <si>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</si>
  <si>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</si>
  <si>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</si>
  <si>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</si>
  <si>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</si>
  <si>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</si>
  <si>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</si>
  <si>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</si>
  <si>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</si>
  <si>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</si>
  <si>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</si>
  <si>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</si>
  <si>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</si>
  <si>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</si>
  <si>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</si>
  <si>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</si>
  <si>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</si>
  <si>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</si>
  <si>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</si>
  <si>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</si>
  <si>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</si>
  <si>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</si>
  <si>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</si>
  <si>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</si>
  <si>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</si>
  <si>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</si>
  <si>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</si>
  <si>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</si>
  <si>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</si>
  <si>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</si>
  <si>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</si>
  <si>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</si>
  <si>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</si>
  <si>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</si>
  <si>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</si>
  <si>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</si>
  <si>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</si>
  <si>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</si>
  <si>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</si>
  <si>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</si>
  <si>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</si>
  <si>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</si>
  <si>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</si>
  <si>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</si>
  <si>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</si>
  <si>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</si>
  <si>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</si>
  <si>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</si>
  <si>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</si>
  <si>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</si>
  <si>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</si>
  <si>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</si>
  <si>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</si>
  <si>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</si>
  <si>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</si>
  <si>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</si>
  <si>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</si>
  <si>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</si>
  <si>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</si>
  <si>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</si>
  <si>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</si>
  <si>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</si>
  <si>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</si>
  <si>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</si>
  <si>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</si>
  <si>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</si>
  <si>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</si>
  <si>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</si>
  <si>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</si>
  <si>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</si>
  <si>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</si>
  <si>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</si>
  <si>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</si>
  <si>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</si>
  <si>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</si>
  <si>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</si>
  <si>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</si>
  <si>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</si>
  <si>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</si>
  <si>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</si>
  <si>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</si>
  <si>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</si>
  <si>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</si>
  <si>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</si>
  <si>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</si>
  <si>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</si>
  <si>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</si>
  <si>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</si>
  <si>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</si>
  <si>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</si>
  <si>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</si>
  <si>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</si>
  <si>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</si>
  <si>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</si>
  <si>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</si>
  <si>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</si>
  <si>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</si>
  <si>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</si>
  <si>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</si>
  <si>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</si>
  <si>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</si>
  <si>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</si>
  <si>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</si>
  <si>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</si>
  <si>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</si>
  <si>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</si>
  <si>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</si>
  <si>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</si>
  <si>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</si>
  <si>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</si>
  <si>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</si>
  <si>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</si>
  <si>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</si>
  <si>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</si>
  <si>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</si>
  <si>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</si>
  <si>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</si>
  <si>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</si>
  <si>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</si>
  <si>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</si>
  <si>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</si>
  <si>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</si>
  <si>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</si>
  <si>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</si>
  <si>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</si>
  <si>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</si>
  <si>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</si>
  <si>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</si>
  <si>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</si>
  <si>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</si>
  <si>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</si>
  <si>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</si>
  <si>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</si>
  <si>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</si>
  <si>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</si>
  <si>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</si>
  <si>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</si>
  <si>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</si>
  <si>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</si>
  <si>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</si>
  <si>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</si>
  <si>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</si>
  <si>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</si>
  <si>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</si>
  <si>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</si>
  <si>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</si>
  <si>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</si>
  <si>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</si>
  <si>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</si>
  <si>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</si>
  <si>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</si>
  <si>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</si>
  <si>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</si>
  <si>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</si>
  <si>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</si>
  <si>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</si>
  <si>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</si>
  <si>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</si>
  <si>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</si>
  <si>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</si>
  <si>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</si>
  <si>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</si>
  <si>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</si>
  <si>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</si>
  <si>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</si>
  <si>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</si>
  <si>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</si>
  <si>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</si>
  <si>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</si>
  <si>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</si>
  <si>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</si>
  <si>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</si>
  <si>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</si>
  <si>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</si>
  <si>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</si>
  <si>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</si>
  <si>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</si>
  <si>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</si>
  <si>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</si>
  <si>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</si>
  <si>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</si>
  <si>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</si>
  <si>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</si>
  <si>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</si>
  <si>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</si>
  <si>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</si>
  <si>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</si>
  <si>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</si>
  <si>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</si>
  <si>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</si>
  <si>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</si>
  <si>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</si>
  <si>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</si>
  <si>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</si>
  <si>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</si>
  <si>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</si>
  <si>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</si>
  <si>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</si>
  <si>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</si>
  <si>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</si>
  <si>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</si>
  <si>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</si>
  <si>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</si>
  <si>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</si>
  <si>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</si>
  <si>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</si>
  <si>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</si>
  <si>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</si>
  <si>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</si>
  <si>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</si>
  <si>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</si>
  <si>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</si>
  <si>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</si>
  <si>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</si>
  <si>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</si>
  <si>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</si>
  <si>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</si>
  <si>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</si>
  <si>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</si>
  <si>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</si>
  <si>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</si>
  <si>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</si>
  <si>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</si>
  <si>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</si>
  <si>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</si>
  <si>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</si>
  <si>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</si>
  <si>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</si>
  <si>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</si>
  <si>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</si>
  <si>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</si>
  <si>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</si>
  <si>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</si>
  <si>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</si>
  <si>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</si>
  <si>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</si>
  <si>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</si>
  <si>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</si>
  <si>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</si>
  <si>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</si>
  <si>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</si>
  <si>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</si>
  <si>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</si>
  <si>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</si>
  <si>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</si>
  <si>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</si>
  <si>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</si>
  <si>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</si>
  <si>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</si>
  <si>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</si>
  <si>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</si>
  <si>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</si>
  <si>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</si>
  <si>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</si>
  <si>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</si>
  <si>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</si>
  <si>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</si>
  <si>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</si>
  <si>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</si>
  <si>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</si>
  <si>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</si>
  <si>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</si>
  <si>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</si>
  <si>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</si>
  <si>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</si>
  <si>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</si>
  <si>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</si>
  <si>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</si>
  <si>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</si>
  <si>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</si>
  <si>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</si>
  <si>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</si>
  <si>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</si>
  <si>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</si>
  <si>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</si>
  <si>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</si>
  <si>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</si>
  <si>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</si>
  <si>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</si>
  <si>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</si>
  <si>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</si>
  <si>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</si>
  <si>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</si>
  <si>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</si>
  <si>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</si>
  <si>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</si>
  <si>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</si>
  <si>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</si>
  <si>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</si>
  <si>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</si>
  <si>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</si>
  <si>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</si>
  <si>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</si>
  <si>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</si>
  <si>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</si>
  <si>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</si>
  <si>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</si>
  <si>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</si>
  <si>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</si>
  <si>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</si>
  <si>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</si>
  <si>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</si>
  <si>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</si>
  <si>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</si>
  <si>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</si>
  <si>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</si>
  <si>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</si>
  <si>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</si>
  <si>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</si>
  <si>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</si>
  <si>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</si>
  <si>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</si>
  <si>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</si>
  <si>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</si>
  <si>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</si>
  <si>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</si>
  <si>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</si>
  <si>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</si>
  <si>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</si>
  <si>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</si>
  <si>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</si>
  <si>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</si>
  <si>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</si>
  <si>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</si>
  <si>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</si>
  <si>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</si>
  <si>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</si>
  <si>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</si>
  <si>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</si>
  <si>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</si>
  <si>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</si>
  <si>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</si>
  <si>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</si>
  <si>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</si>
  <si>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</si>
  <si>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</si>
  <si>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</si>
  <si>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</si>
  <si>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</si>
  <si>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</si>
  <si>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</si>
  <si>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</si>
  <si>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</si>
  <si>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</si>
  <si>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</si>
  <si>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</si>
  <si>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</si>
  <si>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</si>
  <si>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</si>
  <si>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</si>
  <si>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</si>
  <si>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</si>
  <si>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</si>
  <si>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</si>
  <si>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</si>
  <si>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</si>
  <si>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</si>
  <si>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</si>
  <si>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</si>
  <si>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</si>
  <si>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</si>
  <si>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</si>
  <si>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</si>
  <si>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</si>
  <si>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</si>
  <si>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</si>
  <si>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</si>
  <si>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</si>
  <si>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</si>
  <si>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</si>
  <si>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</si>
  <si>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</si>
  <si>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</si>
  <si>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</si>
  <si>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</si>
  <si>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</si>
  <si>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</si>
  <si>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</si>
  <si>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</si>
  <si>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</si>
  <si>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</si>
  <si>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</si>
  <si>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</si>
  <si>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</si>
  <si>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</si>
  <si>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</si>
  <si>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</si>
  <si>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</si>
  <si>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</si>
  <si>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</si>
  <si>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</si>
  <si>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</si>
  <si>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</si>
  <si>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</si>
  <si>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</si>
  <si>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</si>
  <si>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</si>
  <si>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</si>
  <si>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</si>
  <si>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</si>
  <si>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</si>
  <si>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</si>
  <si>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</si>
  <si>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</si>
  <si>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</si>
  <si>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</si>
  <si>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</si>
  <si>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</si>
  <si>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</si>
  <si>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</si>
  <si>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</si>
  <si>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</si>
  <si>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</si>
  <si>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</si>
  <si>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</si>
  <si>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</si>
  <si>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</si>
  <si>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</si>
  <si>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</si>
  <si>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</si>
  <si>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</si>
  <si>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</si>
  <si>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</si>
  <si>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</si>
  <si>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</si>
  <si>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</si>
  <si>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</si>
  <si>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</si>
  <si>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</si>
  <si>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</si>
  <si>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</si>
  <si>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</si>
  <si>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</si>
  <si>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</si>
  <si>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</si>
  <si>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</si>
  <si>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</si>
  <si>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</si>
  <si>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</si>
  <si>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</si>
  <si>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</si>
  <si>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</si>
  <si>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</si>
  <si>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</si>
  <si>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</si>
  <si>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</si>
  <si>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</si>
  <si>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</si>
  <si>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</si>
  <si>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</si>
  <si>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</si>
  <si>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</si>
  <si>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</si>
  <si>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</si>
  <si>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</si>
  <si>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</si>
  <si>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</si>
  <si>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</si>
  <si>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</si>
  <si>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</si>
  <si>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</si>
  <si>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</si>
  <si>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</si>
  <si>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</si>
  <si>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</si>
  <si>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</si>
  <si>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</si>
  <si>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</si>
  <si>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</si>
  <si>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</si>
  <si>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</si>
  <si>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</si>
  <si>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</si>
  <si>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</si>
  <si>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</si>
  <si>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</si>
  <si>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</si>
  <si>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</si>
  <si>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</si>
  <si>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</si>
  <si>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</si>
  <si>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</si>
  <si>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</si>
  <si>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</si>
  <si>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</si>
  <si>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</si>
  <si>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</si>
  <si>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</si>
  <si>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</si>
  <si>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</si>
  <si>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</si>
  <si>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</si>
  <si>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</si>
  <si>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</si>
  <si>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</si>
  <si>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</si>
  <si>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</si>
  <si>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</si>
  <si>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</si>
  <si>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</si>
  <si>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</si>
  <si>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</si>
  <si>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</si>
  <si>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</si>
  <si>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</si>
  <si>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</si>
  <si>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</si>
  <si>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</si>
  <si>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</si>
  <si>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</si>
  <si>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</si>
  <si>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</si>
  <si>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</si>
  <si>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</si>
  <si>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</si>
  <si>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</si>
  <si>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</si>
  <si>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</si>
  <si>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</si>
  <si>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</si>
  <si>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</si>
  <si>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</si>
  <si>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</si>
  <si>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</si>
  <si>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</si>
  <si>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</si>
  <si>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</si>
  <si>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</si>
  <si>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</si>
  <si>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</si>
  <si>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</si>
  <si>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</si>
  <si>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</si>
  <si>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</si>
  <si>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</si>
  <si>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</si>
  <si>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</si>
  <si>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</si>
  <si>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</si>
  <si>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</si>
  <si>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</si>
  <si>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</si>
  <si>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</si>
  <si>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</si>
  <si>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</si>
  <si>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</si>
  <si>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</si>
  <si>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</si>
  <si>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</si>
  <si>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</si>
  <si>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</si>
  <si>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</si>
  <si>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</si>
  <si>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</si>
  <si>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</si>
  <si>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</si>
  <si>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</si>
  <si>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</si>
  <si>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</si>
  <si>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</si>
  <si>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</si>
  <si>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</si>
  <si>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</si>
  <si>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</si>
  <si>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</si>
  <si>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</si>
  <si>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</si>
  <si>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</si>
  <si>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</si>
  <si>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</si>
  <si>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</si>
  <si>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</si>
  <si>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</si>
  <si>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</si>
  <si>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</si>
  <si>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</si>
  <si>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</si>
  <si>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</si>
  <si>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</si>
  <si>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</si>
  <si>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</si>
  <si>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</si>
  <si>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</si>
  <si>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</si>
  <si>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</si>
  <si>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</si>
  <si>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</si>
  <si>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</si>
  <si>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</si>
  <si>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</si>
  <si>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</si>
  <si>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</si>
  <si>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</si>
  <si>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</si>
  <si>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</si>
  <si>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</si>
  <si>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</si>
  <si>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</si>
  <si>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</si>
  <si>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</si>
  <si>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</si>
  <si>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</si>
  <si>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</si>
  <si>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</si>
  <si>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</si>
  <si>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</si>
  <si>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</si>
  <si>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</si>
  <si>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</si>
  <si>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</si>
  <si>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</si>
  <si>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</si>
  <si>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</si>
  <si>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</si>
  <si>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</si>
  <si>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</si>
  <si>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</si>
  <si>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</si>
  <si>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</si>
  <si>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</si>
  <si>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</si>
  <si>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</si>
  <si>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</si>
  <si>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</si>
  <si>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</si>
  <si>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</si>
  <si>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</si>
  <si>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</si>
  <si>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</si>
  <si>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</si>
  <si>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</si>
  <si>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</si>
  <si>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</si>
  <si>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</si>
  <si>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</si>
  <si>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</si>
  <si>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</si>
  <si>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</si>
  <si>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</si>
  <si>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</si>
  <si>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</si>
  <si>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</si>
  <si>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</si>
  <si>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</si>
  <si>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</si>
  <si>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</si>
  <si>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</si>
  <si>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</si>
  <si>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</si>
  <si>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</si>
  <si>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</si>
  <si>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</si>
  <si>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</si>
  <si>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</si>
  <si>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</si>
  <si>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</si>
  <si>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</si>
  <si>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</si>
  <si>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</si>
  <si>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</si>
  <si>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</si>
  <si>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</si>
  <si>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</si>
  <si>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</si>
  <si>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</si>
  <si>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</si>
  <si>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</si>
  <si>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</si>
  <si>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</si>
  <si>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</si>
  <si>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</si>
  <si>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</si>
  <si>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</si>
  <si>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</si>
  <si>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</si>
  <si>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</si>
  <si>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</si>
  <si>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</si>
  <si>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</si>
  <si>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</si>
  <si>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</si>
  <si>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</si>
  <si>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</si>
  <si>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</si>
  <si>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</si>
  <si>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</si>
  <si>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</si>
  <si>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</si>
  <si>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</si>
  <si>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</si>
  <si>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</si>
  <si>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</si>
  <si>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</si>
  <si>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</si>
  <si>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</si>
  <si>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</si>
  <si>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</si>
  <si>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</si>
  <si>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</si>
  <si>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</si>
  <si>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</si>
  <si>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</si>
  <si>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</si>
  <si>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</si>
  <si>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</si>
  <si>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</si>
  <si>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</si>
  <si>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</si>
  <si>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</si>
  <si>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</si>
  <si>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</si>
  <si>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</si>
  <si>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</si>
  <si>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</si>
  <si>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</si>
  <si>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</si>
  <si>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</si>
  <si>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</si>
  <si>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</si>
  <si>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</si>
  <si>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</si>
  <si>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</si>
  <si>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</si>
  <si>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</si>
  <si>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</si>
  <si>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</si>
  <si>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</si>
  <si>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</si>
  <si>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</si>
  <si>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</si>
  <si>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</si>
  <si>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</si>
  <si>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</si>
  <si>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</si>
  <si>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</si>
  <si>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</si>
  <si>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</si>
  <si>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</si>
  <si>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</si>
  <si>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</si>
  <si>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</si>
  <si>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</si>
  <si>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</si>
  <si>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</si>
  <si>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</si>
  <si>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</si>
  <si>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</si>
  <si>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</si>
  <si>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</si>
  <si>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</si>
  <si>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</si>
  <si>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</si>
  <si>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</si>
  <si>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</si>
  <si>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</si>
  <si>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</si>
  <si>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</si>
  <si>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</si>
  <si>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</si>
  <si>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</si>
  <si>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</si>
  <si>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</si>
  <si>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</si>
  <si>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</si>
  <si>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</si>
  <si>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</si>
  <si>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</si>
  <si>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</si>
  <si>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</si>
  <si>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</si>
  <si>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</si>
  <si>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</si>
  <si>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</si>
  <si>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</si>
  <si>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</si>
  <si>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</si>
  <si>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</si>
  <si>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</si>
  <si>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</si>
  <si>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</si>
  <si>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</si>
  <si>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</si>
  <si>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</si>
  <si>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</si>
  <si>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</si>
  <si>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</si>
  <si>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</si>
  <si>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</si>
  <si>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</si>
  <si>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</si>
  <si>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</si>
  <si>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</si>
  <si>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</si>
  <si>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</si>
  <si>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</si>
  <si>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</si>
  <si>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</si>
  <si>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</si>
  <si>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</si>
  <si>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</si>
  <si>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</si>
  <si>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</si>
  <si>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</si>
  <si>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</si>
  <si>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</si>
  <si>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</si>
  <si>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</si>
  <si>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</si>
  <si>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</si>
  <si>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</si>
  <si>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</si>
  <si>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</si>
  <si>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</si>
  <si>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</si>
  <si>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</si>
  <si>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</si>
  <si>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</si>
  <si>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</si>
  <si>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</si>
  <si>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</si>
  <si>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</si>
  <si>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</si>
  <si>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</si>
  <si>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</si>
  <si>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</si>
  <si>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</si>
  <si>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</si>
  <si>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</si>
  <si>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</si>
  <si>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</si>
  <si>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</si>
  <si>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</si>
  <si>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</si>
  <si>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</si>
  <si>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</si>
  <si>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</si>
  <si>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</si>
  <si>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</si>
  <si>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</si>
  <si>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</si>
  <si>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</si>
  <si>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</si>
  <si>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</si>
  <si>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</si>
  <si>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</si>
  <si>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</si>
  <si>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</si>
  <si>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</si>
  <si>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</si>
  <si>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</si>
  <si>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</si>
  <si>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</si>
  <si>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</si>
  <si>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</si>
  <si>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</si>
  <si>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</si>
  <si>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</si>
  <si>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</si>
  <si>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</si>
  <si>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</si>
  <si>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</si>
  <si>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</si>
  <si>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</si>
  <si>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</si>
  <si>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</si>
  <si>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</si>
  <si>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</si>
  <si>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</si>
  <si>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</si>
  <si>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</si>
  <si>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</si>
  <si>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</si>
  <si>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</si>
  <si>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</si>
  <si>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</si>
  <si>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</si>
  <si>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</si>
  <si>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</si>
  <si>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</si>
  <si>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</si>
  <si>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</si>
  <si>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</si>
  <si>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</si>
  <si>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</si>
  <si>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</si>
  <si>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</si>
  <si>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</si>
  <si>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</si>
  <si>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</si>
  <si>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</si>
  <si>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</si>
  <si>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</si>
  <si>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</si>
  <si>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</si>
  <si>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</si>
  <si>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</si>
  <si>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</si>
  <si>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</si>
  <si>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</si>
  <si>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</si>
  <si>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</si>
  <si>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</si>
  <si>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</si>
  <si>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</si>
  <si>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</si>
  <si>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</si>
  <si>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</si>
  <si>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</si>
  <si>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</si>
  <si>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</si>
  <si>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</si>
  <si>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</si>
  <si>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</si>
  <si>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</si>
  <si>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</si>
  <si>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</si>
  <si>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</si>
  <si>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</si>
  <si>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</si>
  <si>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</si>
  <si>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</si>
  <si>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</si>
  <si>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</si>
  <si>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</si>
  <si>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</si>
  <si>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</si>
  <si>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</si>
  <si>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</si>
  <si>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</si>
  <si>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</si>
  <si>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</si>
  <si>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</si>
  <si>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</si>
  <si>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</si>
  <si>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</si>
  <si>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</si>
  <si>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</si>
  <si>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</si>
  <si>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</si>
  <si>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</si>
  <si>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</si>
  <si>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</si>
  <si>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</si>
  <si>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</si>
  <si>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</si>
  <si>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</si>
  <si>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</si>
  <si>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</si>
  <si>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</si>
  <si>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</si>
  <si>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</si>
  <si>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</si>
  <si>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</si>
  <si>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</si>
  <si>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</si>
  <si>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</si>
  <si>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</si>
  <si>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</si>
  <si>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</si>
  <si>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</si>
  <si>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</si>
  <si>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</si>
  <si>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</si>
  <si>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</si>
  <si>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</si>
  <si>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</si>
  <si>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</si>
  <si>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</si>
  <si>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</si>
  <si>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</si>
  <si>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</si>
  <si>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</si>
  <si>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</si>
  <si>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</si>
  <si>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</si>
  <si>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</si>
  <si>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</si>
  <si>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</si>
  <si>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</si>
  <si>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</si>
  <si>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</si>
  <si>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</si>
  <si>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</si>
  <si>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</si>
  <si>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</si>
  <si>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</si>
  <si>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</si>
  <si>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</si>
  <si>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</si>
  <si>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</si>
  <si>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</si>
  <si>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</si>
  <si>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</si>
  <si>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</si>
  <si>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</si>
  <si>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</si>
  <si>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</si>
  <si>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</si>
  <si>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</si>
  <si>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</si>
  <si>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</si>
  <si>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</si>
  <si>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</si>
  <si>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</si>
  <si>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</si>
  <si>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</si>
  <si>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</si>
  <si>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</si>
  <si>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</si>
  <si>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</si>
  <si>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</si>
  <si>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</si>
  <si>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</si>
  <si>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</si>
  <si>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</si>
  <si>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</si>
  <si>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</si>
  <si>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</si>
  <si>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</si>
  <si>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</si>
  <si>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</si>
  <si>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</si>
  <si>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</si>
  <si>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</si>
  <si>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</si>
  <si>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</si>
  <si>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</si>
  <si>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</si>
  <si>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</si>
  <si>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</si>
  <si>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</si>
  <si>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</si>
  <si>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</si>
  <si>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</si>
  <si>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</si>
  <si>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</si>
  <si>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</si>
  <si>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</si>
  <si>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</si>
  <si>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</si>
  <si>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</si>
  <si>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</si>
  <si>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</si>
  <si>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</si>
  <si>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</si>
  <si>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</si>
  <si>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</si>
  <si>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</si>
  <si>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</si>
  <si>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</si>
  <si>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</si>
  <si>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</si>
  <si>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</si>
  <si>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</si>
  <si>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</si>
  <si>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</si>
  <si>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</si>
  <si>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</si>
  <si>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</si>
  <si>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</si>
  <si>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</si>
  <si>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</si>
  <si>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</si>
  <si>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</si>
  <si>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</si>
  <si>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</si>
  <si>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</si>
  <si>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</si>
  <si>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</si>
  <si>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</si>
  <si>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</si>
  <si>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</si>
  <si>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</si>
  <si>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</si>
  <si>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</si>
  <si>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</si>
  <si>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</si>
  <si>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</si>
  <si>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</si>
  <si>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</si>
  <si>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</si>
  <si>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</si>
  <si>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</si>
  <si>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</si>
  <si>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</si>
  <si>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</si>
  <si>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</si>
  <si>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</si>
  <si>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</si>
  <si>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</si>
  <si>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</si>
  <si>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</si>
  <si>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</si>
  <si>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</si>
  <si>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</si>
  <si>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</si>
  <si>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</si>
  <si>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</si>
  <si>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</si>
  <si>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</si>
  <si>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</si>
  <si>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</si>
  <si>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</si>
  <si>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</si>
  <si>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</si>
  <si>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</si>
  <si>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</si>
  <si>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</si>
  <si>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</si>
  <si>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</si>
  <si>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</si>
  <si>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</si>
  <si>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</si>
  <si>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</si>
  <si>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</si>
  <si>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</si>
  <si>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</si>
  <si>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</si>
  <si>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</si>
  <si>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</si>
  <si>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</si>
  <si>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</si>
  <si>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</si>
  <si>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</si>
  <si>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</si>
  <si>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</si>
  <si>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</si>
  <si>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</si>
  <si>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</si>
  <si>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</si>
  <si>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</si>
  <si>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</si>
  <si>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</si>
  <si>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</si>
  <si>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</si>
  <si>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</si>
  <si>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</si>
  <si>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</si>
  <si>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</si>
  <si>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</si>
  <si>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</si>
  <si>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</si>
  <si>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</si>
  <si>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</si>
  <si>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</si>
  <si>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</si>
  <si>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</si>
  <si>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</si>
  <si>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</si>
  <si>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</si>
  <si>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</si>
  <si>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</si>
  <si>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</si>
  <si>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</si>
  <si>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</si>
  <si>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</si>
  <si>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</si>
  <si>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</si>
  <si>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</si>
  <si>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</si>
  <si>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</si>
  <si>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</si>
  <si>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</si>
  <si>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</si>
  <si>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</si>
  <si>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</si>
  <si>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</si>
  <si>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</si>
  <si>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</si>
  <si>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</si>
  <si>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</si>
  <si>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</si>
  <si>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</si>
  <si>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</si>
  <si>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</si>
  <si>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</si>
  <si>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</si>
  <si>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</si>
  <si>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</si>
  <si>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</si>
  <si>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</si>
  <si>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</si>
  <si>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</si>
  <si>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</si>
  <si>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</si>
  <si>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</si>
  <si>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</si>
  <si>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</si>
  <si>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</si>
  <si>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</si>
  <si>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</si>
  <si>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</si>
  <si>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</si>
  <si>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</si>
  <si>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</si>
  <si>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</si>
  <si>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</si>
  <si>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</si>
  <si>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</si>
  <si>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</si>
  <si>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</si>
  <si>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</si>
  <si>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</si>
  <si>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</si>
  <si>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</si>
  <si>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</si>
  <si>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</si>
  <si>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</si>
  <si>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</si>
  <si>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</si>
  <si>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</si>
  <si>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</si>
  <si>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</si>
  <si>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</si>
  <si>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</si>
  <si>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</si>
  <si>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</si>
  <si>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</si>
  <si>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</si>
  <si>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</si>
  <si>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</si>
  <si>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</si>
  <si>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</si>
  <si>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</si>
  <si>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</si>
  <si>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</si>
  <si>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</si>
  <si>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</si>
  <si>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</si>
  <si>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</si>
  <si>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</si>
  <si>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</si>
  <si>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</si>
  <si>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</si>
  <si>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</si>
  <si>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</si>
  <si>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</si>
  <si>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</si>
  <si>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</si>
  <si>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</si>
  <si>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</si>
  <si>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</si>
  <si>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</si>
  <si>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</si>
  <si>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</si>
  <si>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</si>
  <si>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</si>
  <si>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</si>
  <si>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</si>
  <si>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</si>
  <si>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</si>
  <si>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</si>
  <si>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</si>
  <si>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</si>
  <si>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</si>
  <si>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</si>
  <si>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</si>
  <si>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</si>
  <si>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</si>
  <si>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</si>
  <si>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</si>
  <si>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</si>
  <si>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</si>
  <si>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</si>
  <si>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</si>
  <si>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</si>
  <si>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</si>
  <si>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</si>
  <si>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</si>
  <si>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</si>
  <si>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</si>
  <si>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</si>
  <si>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</si>
  <si>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</si>
  <si>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</si>
  <si>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</si>
  <si>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</si>
  <si>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</si>
  <si>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</si>
  <si>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</si>
  <si>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</si>
  <si>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</si>
  <si>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</si>
  <si>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</si>
  <si>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</si>
  <si>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</si>
  <si>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</si>
  <si>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</si>
  <si>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</si>
  <si>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</si>
  <si>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</si>
  <si>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</si>
  <si>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</si>
  <si>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</si>
  <si>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</si>
  <si>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</si>
  <si>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</si>
  <si>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</si>
  <si>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</si>
  <si>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</si>
  <si>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</si>
  <si>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</si>
  <si>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</si>
  <si>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</si>
  <si>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</si>
  <si>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</si>
  <si>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</si>
  <si>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</si>
  <si>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</si>
  <si>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</si>
  <si>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</si>
  <si>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</si>
  <si>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</si>
  <si>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</si>
  <si>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</si>
  <si>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</si>
  <si>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</si>
  <si>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</si>
  <si>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</si>
  <si>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</si>
  <si>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</si>
  <si>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</si>
  <si>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</si>
  <si>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</si>
  <si>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</si>
  <si>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</si>
  <si>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</si>
  <si>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</si>
  <si>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</si>
  <si>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</si>
  <si>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</si>
  <si>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</si>
  <si>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</si>
  <si>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</si>
  <si>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</si>
  <si>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</si>
  <si>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</si>
  <si>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</si>
  <si>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</si>
  <si>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</si>
  <si>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</si>
  <si>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</si>
  <si>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</si>
  <si>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</si>
  <si>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</si>
  <si>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</si>
  <si>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</si>
  <si>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</si>
  <si>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</si>
  <si>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</si>
  <si>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</si>
  <si>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</si>
  <si>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</si>
  <si>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</si>
  <si>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</si>
  <si>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</si>
  <si>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</si>
  <si>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</si>
  <si>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</si>
  <si>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</si>
  <si>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</si>
  <si>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</si>
  <si>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</si>
  <si>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</si>
  <si>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</si>
  <si>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</si>
  <si>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</si>
  <si>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</si>
  <si>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</si>
  <si>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</si>
  <si>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</si>
  <si>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</si>
  <si>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</si>
  <si>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</si>
  <si>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</si>
  <si>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</si>
  <si>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</si>
  <si>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</si>
  <si>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</si>
  <si>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</si>
  <si>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</si>
  <si>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</si>
  <si>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</si>
  <si>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</si>
  <si>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</si>
  <si>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</si>
  <si>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</si>
  <si>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</si>
  <si>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</si>
  <si>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</si>
  <si>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</si>
  <si>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</si>
  <si>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</si>
  <si>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</si>
  <si>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</si>
  <si>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</si>
  <si>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</si>
  <si>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</si>
  <si>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</si>
  <si>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</si>
  <si>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</si>
  <si>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</si>
  <si>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</si>
  <si>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</si>
  <si>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</si>
  <si>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</si>
  <si>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</si>
  <si>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</si>
  <si>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</si>
  <si>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</si>
  <si>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</si>
  <si>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</si>
  <si>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</si>
  <si>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</si>
  <si>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</si>
  <si>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</si>
  <si>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</si>
  <si>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</si>
  <si>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</si>
  <si>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</si>
  <si>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</si>
  <si>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</si>
  <si>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</si>
  <si>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</si>
  <si>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</si>
  <si>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</si>
  <si>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</si>
  <si>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</si>
  <si>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</si>
  <si>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</si>
  <si>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</si>
  <si>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</si>
  <si>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</si>
  <si>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</si>
  <si>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</si>
  <si>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</si>
  <si>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</si>
  <si>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</si>
  <si>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</si>
  <si>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</si>
  <si>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</si>
  <si>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</si>
  <si>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</si>
  <si>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</si>
  <si>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</si>
  <si>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</si>
  <si>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</si>
  <si>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</si>
  <si>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</si>
  <si>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</si>
  <si>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</si>
  <si>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</si>
  <si>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</si>
  <si>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</si>
  <si>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</si>
  <si>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</si>
  <si>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</si>
  <si>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</si>
  <si>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</si>
  <si>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</si>
  <si>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</si>
  <si>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</si>
  <si>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</si>
  <si>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</si>
  <si>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</si>
  <si>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</si>
  <si>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</si>
  <si>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</si>
  <si>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</si>
  <si>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</si>
  <si>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</si>
  <si>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</si>
  <si>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</si>
  <si>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</si>
  <si>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</si>
  <si>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</si>
  <si>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</si>
  <si>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</si>
  <si>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</si>
  <si>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</si>
  <si>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</si>
  <si>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</si>
  <si>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</si>
  <si>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</si>
  <si>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</si>
  <si>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</si>
  <si>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</si>
  <si>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</si>
  <si>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</si>
  <si>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</si>
  <si>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</si>
  <si>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</si>
  <si>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</si>
  <si>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</si>
  <si>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</si>
  <si>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</si>
  <si>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</si>
  <si>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</si>
  <si>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</si>
  <si>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</si>
  <si>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</si>
  <si>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</si>
  <si>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</si>
  <si>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</si>
  <si>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</si>
  <si>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</si>
  <si>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</si>
  <si>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</si>
  <si>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</si>
  <si>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</si>
  <si>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</si>
  <si>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</si>
  <si>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</si>
  <si>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</si>
  <si>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</si>
  <si>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</si>
  <si>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</si>
  <si>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</si>
  <si>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</si>
  <si>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</si>
  <si>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</si>
  <si>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</si>
  <si>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</si>
  <si>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</si>
  <si>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</si>
  <si>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</si>
  <si>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</si>
  <si>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</si>
  <si>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</si>
  <si>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</si>
  <si>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</si>
  <si>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</si>
  <si>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</si>
  <si>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</si>
  <si>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</si>
  <si>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</si>
  <si>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</si>
  <si>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</si>
  <si>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</si>
  <si>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</si>
  <si>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</si>
  <si>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</si>
  <si>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</si>
  <si>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</si>
  <si>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</si>
  <si>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</si>
  <si>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</si>
  <si>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</si>
  <si>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</si>
  <si>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</si>
  <si>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</si>
  <si>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</si>
  <si>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</si>
  <si>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</si>
  <si>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</si>
  <si>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</si>
  <si>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</si>
  <si>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</si>
  <si>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</si>
  <si>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</si>
  <si>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</si>
  <si>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</si>
  <si>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</si>
  <si>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</si>
  <si>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</si>
  <si>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</si>
  <si>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</si>
  <si>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</si>
  <si>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</si>
  <si>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</si>
  <si>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</si>
  <si>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</si>
  <si>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</si>
  <si>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</si>
  <si>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</si>
  <si>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</si>
  <si>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</si>
  <si>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</si>
  <si>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</si>
  <si>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</si>
  <si>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</si>
  <si>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</si>
  <si>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</si>
  <si>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</si>
  <si>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</si>
  <si>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</si>
  <si>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</si>
  <si>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</si>
  <si>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</si>
  <si>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</si>
  <si>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</si>
  <si>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</si>
  <si>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</si>
  <si>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</si>
  <si>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</si>
  <si>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</si>
  <si>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</si>
  <si>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</si>
  <si>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</si>
  <si>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</si>
  <si>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</si>
  <si>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</si>
  <si>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</si>
  <si>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</si>
  <si>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</si>
  <si>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</si>
  <si>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</si>
  <si>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</si>
  <si>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</si>
  <si>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</si>
  <si>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</si>
  <si>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</si>
  <si>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</si>
  <si>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</si>
  <si>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</si>
  <si>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</si>
  <si>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</si>
  <si>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</si>
  <si>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</si>
  <si>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</si>
  <si>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</si>
  <si>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</si>
  <si>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</si>
  <si>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</si>
  <si>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</si>
  <si>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</si>
  <si>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</si>
  <si>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</si>
  <si>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</si>
  <si>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</si>
  <si>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</si>
  <si>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</si>
  <si>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</si>
  <si>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</si>
  <si>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</si>
  <si>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</si>
  <si>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</si>
  <si>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</si>
  <si>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</si>
  <si>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</si>
  <si>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</si>
  <si>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</si>
  <si>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</si>
  <si>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</si>
  <si>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</si>
  <si>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</si>
  <si>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</si>
  <si>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</si>
  <si>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</si>
  <si>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</si>
  <si>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</si>
  <si>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</si>
  <si>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</si>
  <si>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</si>
  <si>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</si>
  <si>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</si>
  <si>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</si>
  <si>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</si>
  <si>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</si>
  <si>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</si>
  <si>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</si>
  <si>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</si>
  <si>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</si>
  <si>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</si>
  <si>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</si>
  <si>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</si>
  <si>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</si>
  <si>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</si>
  <si>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</si>
  <si>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</si>
  <si>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</si>
  <si>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</si>
  <si>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</si>
  <si>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</si>
  <si>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</si>
  <si>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</si>
  <si>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</si>
  <si>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</si>
  <si>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</si>
  <si>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</si>
  <si>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</si>
  <si>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</si>
  <si>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</si>
  <si>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</si>
  <si>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</si>
  <si>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</si>
  <si>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</si>
  <si>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</si>
  <si>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</si>
  <si>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</si>
  <si>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</si>
  <si>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</si>
  <si>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</si>
  <si>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</si>
  <si>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</si>
  <si>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</si>
  <si>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</si>
  <si>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</si>
  <si>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</si>
  <si>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</si>
  <si>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</si>
  <si>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</si>
  <si>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</si>
  <si>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</si>
  <si>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</si>
  <si>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</si>
  <si>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</si>
  <si>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</si>
  <si>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</si>
  <si>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</si>
  <si>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</si>
  <si>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</si>
  <si>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</si>
  <si>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</si>
  <si>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</si>
  <si>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</si>
  <si>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</si>
  <si>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</si>
  <si>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</si>
  <si>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</si>
  <si>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</si>
  <si>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</si>
  <si>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</si>
  <si>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</si>
  <si>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</si>
  <si>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</si>
  <si>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</si>
  <si>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</si>
  <si>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</si>
  <si>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</si>
  <si>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</si>
  <si>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</si>
  <si>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</si>
  <si>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</si>
  <si>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</si>
  <si>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</si>
  <si>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</si>
  <si>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</si>
  <si>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</si>
  <si>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</si>
  <si>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</si>
  <si>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</si>
  <si>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</si>
  <si>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</si>
  <si>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</si>
  <si>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</si>
  <si>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</si>
  <si>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</si>
  <si>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</si>
  <si>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</si>
  <si>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</si>
  <si>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</si>
  <si>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</si>
  <si>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</si>
  <si>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</si>
  <si>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</si>
  <si>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</si>
  <si>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</si>
  <si>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</si>
  <si>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</si>
  <si>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</si>
  <si>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</si>
  <si>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</si>
  <si>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</si>
  <si>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</si>
  <si>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</si>
  <si>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</si>
  <si>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</si>
  <si>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</si>
  <si>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</si>
  <si>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</si>
  <si>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</si>
  <si>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</si>
  <si>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</si>
  <si>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</si>
  <si>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</si>
  <si>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</si>
  <si>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</si>
  <si>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</si>
  <si>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</si>
  <si>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</si>
  <si>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</si>
  <si>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</si>
  <si>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</si>
  <si>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</si>
  <si>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</si>
  <si>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</si>
  <si>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</si>
  <si>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</si>
  <si>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</si>
  <si>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</si>
  <si>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</si>
  <si>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</si>
  <si>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</si>
  <si>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</si>
  <si>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</si>
  <si>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</si>
  <si>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</si>
  <si>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</si>
  <si>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</si>
  <si>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</si>
  <si>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</si>
  <si>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</si>
  <si>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</si>
  <si>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</si>
  <si>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</si>
  <si>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</si>
  <si>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</si>
  <si>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</si>
  <si>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</si>
  <si>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</si>
  <si>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</si>
  <si>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</si>
  <si>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</si>
  <si>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</si>
  <si>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</si>
  <si>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</si>
  <si>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</si>
  <si>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</si>
  <si>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</si>
  <si>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</si>
  <si>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</si>
  <si>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</si>
  <si>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</si>
  <si>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</si>
  <si>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</si>
  <si>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</si>
  <si>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</si>
  <si>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</si>
  <si>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</si>
  <si>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</si>
  <si>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</si>
  <si>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</si>
  <si>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</si>
  <si>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</si>
  <si>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</si>
  <si>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</si>
  <si>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</si>
  <si>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</si>
  <si>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</si>
  <si>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</si>
  <si>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</si>
  <si>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</si>
  <si>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</si>
  <si>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</si>
  <si>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</si>
  <si>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</si>
  <si>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</si>
  <si>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</si>
  <si>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</si>
  <si>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</si>
  <si>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</si>
  <si>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</si>
  <si>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</si>
  <si>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</si>
  <si>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</si>
  <si>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</si>
  <si>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</si>
  <si>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</si>
  <si>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</si>
  <si>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</si>
  <si>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</si>
  <si>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</si>
  <si>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</si>
  <si>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</si>
  <si>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</si>
  <si>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</si>
  <si>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</si>
  <si>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</si>
  <si>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</si>
  <si>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</si>
  <si>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</si>
  <si>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</si>
  <si>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</si>
  <si>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</si>
  <si>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</si>
  <si>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</si>
  <si>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</si>
  <si>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</si>
  <si>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</si>
  <si>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</si>
  <si>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</si>
  <si>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</si>
  <si>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</si>
  <si>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</si>
  <si>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</si>
  <si>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</si>
  <si>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</si>
  <si>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</si>
  <si>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</si>
  <si>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</si>
  <si>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</si>
  <si>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</si>
  <si>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</si>
  <si>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</si>
  <si>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</si>
  <si>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</si>
  <si>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</si>
  <si>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</si>
  <si>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</si>
  <si>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</si>
  <si>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</si>
  <si>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</si>
  <si>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</si>
  <si>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</si>
  <si>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</si>
  <si>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</si>
  <si>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</si>
  <si>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</si>
  <si>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</si>
  <si>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</si>
  <si>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</si>
  <si>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</si>
  <si>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</si>
  <si>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</si>
  <si>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</si>
  <si>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</si>
  <si>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</si>
  <si>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</si>
  <si>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</si>
  <si>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</si>
  <si>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</si>
  <si>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</si>
  <si>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</si>
  <si>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</si>
  <si>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</si>
  <si>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</si>
  <si>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</si>
  <si>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</si>
  <si>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</si>
  <si>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</si>
  <si>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</si>
  <si>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</si>
  <si>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</si>
  <si>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</si>
  <si>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</si>
  <si>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</si>
  <si>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</si>
  <si>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</si>
  <si>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</si>
  <si>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</si>
  <si>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</si>
  <si>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</si>
  <si>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</si>
  <si>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</si>
  <si>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</si>
  <si>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</si>
  <si>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</si>
  <si>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</si>
  <si>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</si>
  <si>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</si>
  <si>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</si>
  <si>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</si>
  <si>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</si>
  <si>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</si>
  <si>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</si>
  <si>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</si>
  <si>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</si>
  <si>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</si>
  <si>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</si>
  <si>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</si>
  <si>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</si>
  <si>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</si>
  <si>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</si>
  <si>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</si>
  <si>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</si>
  <si>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</si>
  <si>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</si>
  <si>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</si>
  <si>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</si>
  <si>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</si>
  <si>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</si>
  <si>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</si>
  <si>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</si>
  <si>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</si>
  <si>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</si>
  <si>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</si>
  <si>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</si>
  <si>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</si>
  <si>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</si>
  <si>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</si>
  <si>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</si>
  <si>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</si>
  <si>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</si>
  <si>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</si>
  <si>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</si>
  <si>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</si>
  <si>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</si>
  <si>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</si>
  <si>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</si>
  <si>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</si>
  <si>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</si>
  <si>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</si>
  <si>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</si>
  <si>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</si>
  <si>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</si>
  <si>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</si>
  <si>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</si>
  <si>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</si>
  <si>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</si>
  <si>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</si>
  <si>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</si>
  <si>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</si>
  <si>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</si>
  <si>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</si>
  <si>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</si>
  <si>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</si>
  <si>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</si>
  <si>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</si>
  <si>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</si>
  <si>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</si>
  <si>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</si>
  <si>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</si>
  <si>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</si>
  <si>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</si>
  <si>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</si>
  <si>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</si>
  <si>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</si>
  <si>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</si>
  <si>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</si>
  <si>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</si>
  <si>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</si>
  <si>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</si>
  <si>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</si>
  <si>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</si>
  <si>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</si>
  <si>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</si>
  <si>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</si>
  <si>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</si>
  <si>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</si>
  <si>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</si>
  <si>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</si>
  <si>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</si>
  <si>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</si>
  <si>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</si>
  <si>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</si>
  <si>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</si>
  <si>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</si>
  <si>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</si>
  <si>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</si>
  <si>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</si>
  <si>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</si>
  <si>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</si>
  <si>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</si>
  <si>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</si>
  <si>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</si>
  <si>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</si>
  <si>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</si>
  <si>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</si>
  <si>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</si>
  <si>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</si>
  <si>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</si>
  <si>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</si>
  <si>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</si>
  <si>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</si>
  <si>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</si>
  <si>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</si>
  <si>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</si>
  <si>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</si>
  <si>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</si>
  <si>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</si>
  <si>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</si>
  <si>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</si>
  <si>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</si>
  <si>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</si>
  <si>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</si>
  <si>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</si>
  <si>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</si>
  <si>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</si>
  <si>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</si>
  <si>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</si>
  <si>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</si>
  <si>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</si>
  <si>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</si>
  <si>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</si>
  <si>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</si>
  <si>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</si>
  <si>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</si>
  <si>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</si>
  <si>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</si>
  <si>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</si>
  <si>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</si>
  <si>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</si>
  <si>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</si>
  <si>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</si>
  <si>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</si>
  <si>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</si>
  <si>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</si>
  <si>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</si>
  <si>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</si>
  <si>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</si>
  <si>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</si>
  <si>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</si>
  <si>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</si>
  <si>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</si>
  <si>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</si>
  <si>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</si>
  <si>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</si>
  <si>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</si>
  <si>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</si>
  <si>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</si>
  <si>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</si>
  <si>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</si>
  <si>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</si>
  <si>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</si>
  <si>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</si>
  <si>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</si>
  <si>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</si>
  <si>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</si>
  <si>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</si>
  <si>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</si>
  <si>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</si>
  <si>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</si>
  <si>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</si>
  <si>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</si>
  <si>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</si>
  <si>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</si>
  <si>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</si>
  <si>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</si>
  <si>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</si>
  <si>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</si>
  <si>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</si>
  <si>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</si>
  <si>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</si>
  <si>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</si>
  <si>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</si>
  <si>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</si>
  <si>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</si>
  <si>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</si>
  <si>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</si>
  <si>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</si>
  <si>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</si>
  <si>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</si>
  <si>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</si>
  <si>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</si>
  <si>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</si>
  <si>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</si>
  <si>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</si>
  <si>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</si>
  <si>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</si>
  <si>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</si>
  <si>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</si>
  <si>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</si>
  <si>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</si>
  <si>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</si>
  <si>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</si>
  <si>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</si>
  <si>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</si>
  <si>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</si>
  <si>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</si>
  <si>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</si>
  <si>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</si>
  <si>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</si>
  <si>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</si>
  <si>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</si>
  <si>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</si>
  <si>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</si>
  <si>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</si>
  <si>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</si>
  <si>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</si>
  <si>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</si>
  <si>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</si>
  <si>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</si>
  <si>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</si>
  <si>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</si>
  <si>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</si>
  <si>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</si>
  <si>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</si>
  <si>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</si>
  <si>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</si>
  <si>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</si>
  <si>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</si>
  <si>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</si>
  <si>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</si>
  <si>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</si>
  <si>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</si>
  <si>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</si>
  <si>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</si>
  <si>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</si>
  <si>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</si>
  <si>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</si>
  <si>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</si>
  <si>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</si>
  <si>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</si>
  <si>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</si>
  <si>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</si>
  <si>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</si>
  <si>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</si>
  <si>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</si>
  <si>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</si>
  <si>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</si>
  <si>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</si>
  <si>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</si>
  <si>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</si>
  <si>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</si>
  <si>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</si>
  <si>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</si>
  <si>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</si>
  <si>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</si>
  <si>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</si>
  <si>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</si>
  <si>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</si>
  <si>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</si>
  <si>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</si>
  <si>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</si>
  <si>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</si>
  <si>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</si>
  <si>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</si>
  <si>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</si>
  <si>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</si>
  <si>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</si>
  <si>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</si>
  <si>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</si>
  <si>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</si>
  <si>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</si>
  <si>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</si>
  <si>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</si>
  <si>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</si>
  <si>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</si>
  <si>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</si>
  <si>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</si>
  <si>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</si>
  <si>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</si>
  <si>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</si>
  <si>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</si>
  <si>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</si>
  <si>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</si>
  <si>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</si>
  <si>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</si>
  <si>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</si>
  <si>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</si>
  <si>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</si>
  <si>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</si>
  <si>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</si>
  <si>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</si>
  <si>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</si>
  <si>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</si>
  <si>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</si>
  <si>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</si>
  <si>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</si>
  <si>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</si>
  <si>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</si>
  <si>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</si>
  <si>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</si>
  <si>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</si>
  <si>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</si>
  <si>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</si>
  <si>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</si>
  <si>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</si>
  <si>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</si>
  <si>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</si>
  <si>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</si>
  <si>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</si>
  <si>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</si>
  <si>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</si>
  <si>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</si>
  <si>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</si>
  <si>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</si>
  <si>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</si>
  <si>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</si>
  <si>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</si>
  <si>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</si>
  <si>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</si>
  <si>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</si>
  <si>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</si>
  <si>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</si>
  <si>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</si>
  <si>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</si>
  <si>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</si>
  <si>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</si>
  <si>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</si>
  <si>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</si>
  <si>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</si>
  <si>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</si>
  <si>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</si>
  <si>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</si>
  <si>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</si>
  <si>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</si>
  <si>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</si>
  <si>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</si>
  <si>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</si>
  <si>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</si>
  <si>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</si>
  <si>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</si>
  <si>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</si>
  <si>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</si>
  <si>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</si>
  <si>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</si>
  <si>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</si>
  <si>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</si>
  <si>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</si>
  <si>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</si>
  <si>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</si>
  <si>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</si>
  <si>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</si>
  <si>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</si>
  <si>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</si>
  <si>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</si>
  <si>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</si>
  <si>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</si>
  <si>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</si>
  <si>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</si>
  <si>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</si>
  <si>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</si>
  <si>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</si>
  <si>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</si>
  <si>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</si>
  <si>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</si>
  <si>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</si>
  <si>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</si>
  <si>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</si>
  <si>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</si>
  <si>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</si>
  <si>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</si>
  <si>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</si>
  <si>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</si>
  <si>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</si>
  <si>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</si>
  <si>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</si>
  <si>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</si>
  <si>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</si>
  <si>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</si>
  <si>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</si>
  <si>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</si>
  <si>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</si>
  <si>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</si>
  <si>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</si>
  <si>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</si>
  <si>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</si>
  <si>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</si>
  <si>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</si>
  <si>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</si>
  <si>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</si>
  <si>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</si>
  <si>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</si>
  <si>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</si>
  <si>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</si>
  <si>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</si>
  <si>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</si>
  <si>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</si>
  <si>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</si>
  <si>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</si>
  <si>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</si>
  <si>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</si>
  <si>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</si>
  <si>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</si>
  <si>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</si>
  <si>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</si>
  <si>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</si>
  <si>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</si>
  <si>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</si>
  <si>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</si>
  <si>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</si>
  <si>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</si>
  <si>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</si>
  <si>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</si>
  <si>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</si>
  <si>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</si>
  <si>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</si>
  <si>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</si>
  <si>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</si>
  <si>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</si>
  <si>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</si>
  <si>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</si>
  <si>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</si>
  <si>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</si>
  <si>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</si>
  <si>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</si>
  <si>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</si>
  <si>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</si>
  <si>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</si>
  <si>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</si>
  <si>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</si>
  <si>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</si>
  <si>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</si>
  <si>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</si>
  <si>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</si>
  <si>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</si>
  <si>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</si>
  <si>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</si>
  <si>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</si>
  <si>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</si>
  <si>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</si>
  <si>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</si>
  <si>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</si>
  <si>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</si>
  <si>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</si>
  <si>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</si>
  <si>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</si>
  <si>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</si>
  <si>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</si>
  <si>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</si>
  <si>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</si>
  <si>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</si>
  <si>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</si>
  <si>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</si>
  <si>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</si>
  <si>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</si>
  <si>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</si>
  <si>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</si>
  <si>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</si>
  <si>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</si>
  <si>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</si>
  <si>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</si>
  <si>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</si>
  <si>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</si>
  <si>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</si>
  <si>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</si>
  <si>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</si>
  <si>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</si>
  <si>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</si>
  <si>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</si>
  <si>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</si>
  <si>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</si>
  <si>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</si>
  <si>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</si>
  <si>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</si>
  <si>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</si>
  <si>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</si>
  <si>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</si>
  <si>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</si>
  <si>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</si>
  <si>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</si>
  <si>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</si>
  <si>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</si>
  <si>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</si>
  <si>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</si>
  <si>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</si>
  <si>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</si>
  <si>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</si>
  <si>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</si>
  <si>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</si>
  <si>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</si>
  <si>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</si>
  <si>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</si>
  <si>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</si>
  <si>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</si>
  <si>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</si>
  <si>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</si>
  <si>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</si>
  <si>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</si>
  <si>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</si>
  <si>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</si>
  <si>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</si>
  <si>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</si>
  <si>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</si>
  <si>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</si>
  <si>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</si>
  <si>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</si>
  <si>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</si>
  <si>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</si>
  <si>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</si>
  <si>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</si>
  <si>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</si>
  <si>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</si>
  <si>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</si>
  <si>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</si>
  <si>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</si>
  <si>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</si>
  <si>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</si>
  <si>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</si>
  <si>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</si>
  <si>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</si>
  <si>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</si>
  <si>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</si>
  <si>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</si>
  <si>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</si>
  <si>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</si>
  <si>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</si>
  <si>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</si>
  <si>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</si>
  <si>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</si>
  <si>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</si>
  <si>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</si>
  <si>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</si>
  <si>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</si>
  <si>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</si>
  <si>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</si>
  <si>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</si>
  <si>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</si>
  <si>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</si>
  <si>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</si>
  <si>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</si>
  <si>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</si>
  <si>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</si>
  <si>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</si>
  <si>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</si>
  <si>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</si>
  <si>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</si>
  <si>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</si>
  <si>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</si>
  <si>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</si>
  <si>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</si>
  <si>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</si>
  <si>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</si>
  <si>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</si>
  <si>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</si>
  <si>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</si>
  <si>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</si>
  <si>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</si>
  <si>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</si>
  <si>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</si>
  <si>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</si>
  <si>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</si>
  <si>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</si>
  <si>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</si>
  <si>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</si>
  <si>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</si>
  <si>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</si>
  <si>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</si>
  <si>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</si>
  <si>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</si>
  <si>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</si>
  <si>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</si>
  <si>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</si>
  <si>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</si>
  <si>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</si>
  <si>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</si>
  <si>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</si>
  <si>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</si>
  <si>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</si>
  <si>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</si>
  <si>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</si>
  <si>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</si>
  <si>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</si>
  <si>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</si>
  <si>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</si>
  <si>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</si>
  <si>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</si>
  <si>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</si>
  <si>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</si>
  <si>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</si>
  <si>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</si>
  <si>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</si>
  <si>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</si>
  <si>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</si>
  <si>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</si>
  <si>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</si>
  <si>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</si>
  <si>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</si>
  <si>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</si>
  <si>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</si>
  <si>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</si>
  <si>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</si>
  <si>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</si>
  <si>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</si>
  <si>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</si>
  <si>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</si>
  <si>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</si>
  <si>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</si>
  <si>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</si>
  <si>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</si>
  <si>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</si>
  <si>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</si>
  <si>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</si>
  <si>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</si>
  <si>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</si>
  <si>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</si>
  <si>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</si>
  <si>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</si>
  <si>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</si>
  <si>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</si>
  <si>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</si>
  <si>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</si>
  <si>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</si>
  <si>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</si>
  <si>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</si>
  <si>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</si>
  <si>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</si>
  <si>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</si>
  <si>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</si>
  <si>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</si>
  <si>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</si>
  <si>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</si>
  <si>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</si>
  <si>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</si>
  <si>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</si>
  <si>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</si>
  <si>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</si>
  <si>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</si>
  <si>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</si>
  <si>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</si>
  <si>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</si>
  <si>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</si>
  <si>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</si>
  <si>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</si>
  <si>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</si>
  <si>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</si>
  <si>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</si>
  <si>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</si>
  <si>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</si>
  <si>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</si>
  <si>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</si>
  <si>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</si>
  <si>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</si>
  <si>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</si>
  <si>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</si>
  <si>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</si>
  <si>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</si>
  <si>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</si>
  <si>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</si>
  <si>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</si>
  <si>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</si>
  <si>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</si>
  <si>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</si>
  <si>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</si>
  <si>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</si>
  <si>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</si>
  <si>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</si>
  <si>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</si>
  <si>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</si>
  <si>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</si>
  <si>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</si>
  <si>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</si>
  <si>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</si>
  <si>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</si>
  <si>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</si>
  <si>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</si>
  <si>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</si>
  <si>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</si>
  <si>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</si>
  <si>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</si>
  <si>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</si>
  <si>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</si>
  <si>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</si>
  <si>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</si>
  <si>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</si>
  <si>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</si>
  <si>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</si>
  <si>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</si>
  <si>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</si>
  <si>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</si>
  <si>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</si>
  <si>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</si>
  <si>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</si>
  <si>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</si>
  <si>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</si>
  <si>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</si>
  <si>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</si>
  <si>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</si>
  <si>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</si>
  <si>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</si>
  <si>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</si>
  <si>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</si>
  <si>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</si>
  <si>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</si>
  <si>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</si>
  <si>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</si>
  <si>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</si>
  <si>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</si>
  <si>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</si>
  <si>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</si>
  <si>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</si>
  <si>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</si>
  <si>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</si>
  <si>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</si>
  <si>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</si>
  <si>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</si>
  <si>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</si>
  <si>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</si>
  <si>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</si>
  <si>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</si>
  <si>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</si>
  <si>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</si>
  <si>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</si>
  <si>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</si>
  <si>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</si>
  <si>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</si>
  <si>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</si>
  <si>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</si>
  <si>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</si>
  <si>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</si>
  <si>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</si>
  <si>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</si>
  <si>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</si>
  <si>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</si>
  <si>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</si>
  <si>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</si>
  <si>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</si>
  <si>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</si>
  <si>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</si>
  <si>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</si>
  <si>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</si>
  <si>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</si>
  <si>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</si>
  <si>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</si>
  <si>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</si>
  <si>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</si>
  <si>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</si>
  <si>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</si>
  <si>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</si>
  <si>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</si>
  <si>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</si>
  <si>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</si>
  <si>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</si>
  <si>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</si>
  <si>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</si>
  <si>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</si>
  <si>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</si>
  <si>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</si>
  <si>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</si>
  <si>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</si>
  <si>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</si>
  <si>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</si>
  <si>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</si>
  <si>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</si>
  <si>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</si>
  <si>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</si>
  <si>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</si>
  <si>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</si>
  <si>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</si>
  <si>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</si>
  <si>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</si>
  <si>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</si>
  <si>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</si>
  <si>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</si>
  <si>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</si>
  <si>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</si>
  <si>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</si>
  <si>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</si>
  <si>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</si>
  <si>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</si>
  <si>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</si>
  <si>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</si>
  <si>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</si>
  <si>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</si>
  <si>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</si>
  <si>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</si>
  <si>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</si>
  <si>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</si>
  <si>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</si>
  <si>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</si>
  <si>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</si>
  <si>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</si>
  <si>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</si>
  <si>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</si>
  <si>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</si>
  <si>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</si>
  <si>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</si>
  <si>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</si>
  <si>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</si>
  <si>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</si>
  <si>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</si>
  <si>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</si>
  <si>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</si>
  <si>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</si>
  <si>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</si>
  <si>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</si>
  <si>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</si>
  <si>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</si>
  <si>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</si>
  <si>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</si>
  <si>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</si>
  <si>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</si>
  <si>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</si>
  <si>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</si>
  <si>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</si>
  <si>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</si>
  <si>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</si>
  <si>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</si>
  <si>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</si>
  <si>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</si>
  <si>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</si>
  <si>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</si>
  <si>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</si>
  <si>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</si>
  <si>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</si>
  <si>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</si>
  <si>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</si>
  <si>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</si>
  <si>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</si>
  <si>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</si>
  <si>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</si>
  <si>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</si>
  <si>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</si>
  <si>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</si>
  <si>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</si>
  <si>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</si>
  <si>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</si>
  <si>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</si>
  <si>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</si>
  <si>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</si>
  <si>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</si>
  <si>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</si>
  <si>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</si>
  <si>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</si>
  <si>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</si>
  <si>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</si>
  <si>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</si>
  <si>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</si>
  <si>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</si>
  <si>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</si>
  <si>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</si>
  <si>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</si>
  <si>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</si>
  <si>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</si>
  <si>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</si>
  <si>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</si>
  <si>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</si>
  <si>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</si>
  <si>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</si>
  <si>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</si>
  <si>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</si>
  <si>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</si>
  <si>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</si>
  <si>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</si>
  <si>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</si>
  <si>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</si>
  <si>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</si>
  <si>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</si>
  <si>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</si>
  <si>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</si>
  <si>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</si>
  <si>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</si>
  <si>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</si>
  <si>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</si>
  <si>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</si>
  <si>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</si>
  <si>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</si>
  <si>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</si>
  <si>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</si>
  <si>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</si>
  <si>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</si>
  <si>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</si>
  <si>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</si>
  <si>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</si>
  <si>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</si>
  <si>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</si>
  <si>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</si>
  <si>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</si>
  <si>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</si>
  <si>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</si>
  <si>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</si>
  <si>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</si>
  <si>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</si>
  <si>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</si>
  <si>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</si>
  <si>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</si>
  <si>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</si>
  <si>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</si>
  <si>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</si>
  <si>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</si>
  <si>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</si>
  <si>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</si>
  <si>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</si>
  <si>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</si>
  <si>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</si>
  <si>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</si>
  <si>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</si>
  <si>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</si>
  <si>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</si>
  <si>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</si>
  <si>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</si>
  <si>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</si>
  <si>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</si>
  <si>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</si>
  <si>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</si>
  <si>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</si>
  <si>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</si>
  <si>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</si>
  <si>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</si>
  <si>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</si>
  <si>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</si>
  <si>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</si>
  <si>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</si>
  <si>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</si>
  <si>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</si>
  <si>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</si>
  <si>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</si>
  <si>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</si>
  <si>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</si>
  <si>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</si>
  <si>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</si>
  <si>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</si>
  <si>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</si>
  <si>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</si>
  <si>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</si>
  <si>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</si>
  <si>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</si>
  <si>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</si>
  <si>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</si>
  <si>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</si>
  <si>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</si>
  <si>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</si>
  <si>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</si>
  <si>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</si>
  <si>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</si>
  <si>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</si>
  <si>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</si>
  <si>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</si>
  <si>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</si>
  <si>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</si>
  <si>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</si>
  <si>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</si>
  <si>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</si>
  <si>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</si>
  <si>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</si>
  <si>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</si>
  <si>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</si>
  <si>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</si>
  <si>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</si>
  <si>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</si>
  <si>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</si>
  <si>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</si>
  <si>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</si>
  <si>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</si>
  <si>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</si>
  <si>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</si>
  <si>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</si>
  <si>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</si>
  <si>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</si>
  <si>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</si>
  <si>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</si>
  <si>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</si>
  <si>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</si>
  <si>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</si>
  <si>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</si>
  <si>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</si>
  <si>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</si>
  <si>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</si>
  <si>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</si>
  <si>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</si>
  <si>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</si>
  <si>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</si>
  <si>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</si>
  <si>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</si>
  <si>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</si>
  <si>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</si>
  <si>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</si>
  <si>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</si>
  <si>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</si>
  <si>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</si>
  <si>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</si>
  <si>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</si>
  <si>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</si>
  <si>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</si>
  <si>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</si>
  <si>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</si>
  <si>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</si>
  <si>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</si>
  <si>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</si>
  <si>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</si>
  <si>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</si>
  <si>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</si>
  <si>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</si>
  <si>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</si>
  <si>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</si>
  <si>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</si>
  <si>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</si>
  <si>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</si>
  <si>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</si>
  <si>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</si>
  <si>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</si>
  <si>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</si>
  <si>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</si>
  <si>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</si>
  <si>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</si>
  <si>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</si>
  <si>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</si>
  <si>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</si>
  <si>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</si>
  <si>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</si>
  <si>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</si>
  <si>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</si>
  <si>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</si>
  <si>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</si>
  <si>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</si>
  <si>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</si>
  <si>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</si>
  <si>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</si>
  <si>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</si>
  <si>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</si>
  <si>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</si>
  <si>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</si>
  <si>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</si>
  <si>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</si>
  <si>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</si>
  <si>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</si>
  <si>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</si>
  <si>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</si>
  <si>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</si>
  <si>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</si>
  <si>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</si>
  <si>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</si>
  <si>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</si>
  <si>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</si>
  <si>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</si>
  <si>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</si>
  <si>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</si>
  <si>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</si>
  <si>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</si>
  <si>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</si>
  <si>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</si>
  <si>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</si>
  <si>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</si>
  <si>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</si>
  <si>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</si>
  <si>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</si>
  <si>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</si>
  <si>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</si>
  <si>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</si>
  <si>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</si>
  <si>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</si>
  <si>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</si>
  <si>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</si>
  <si>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</si>
  <si>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</si>
  <si>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</si>
  <si>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</si>
  <si>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</si>
  <si>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</si>
  <si>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</si>
  <si>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</si>
  <si>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</si>
  <si>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</si>
  <si>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</si>
  <si>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</si>
  <si>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</si>
  <si>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</si>
  <si>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</si>
  <si>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</si>
  <si>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</si>
  <si>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</si>
  <si>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</si>
  <si>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</si>
  <si>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</si>
  <si>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</si>
  <si>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</si>
  <si>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</si>
  <si>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</si>
  <si>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</si>
  <si>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</si>
  <si>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</si>
  <si>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</si>
  <si>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</si>
  <si>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</si>
  <si>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</si>
  <si>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</si>
  <si>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</si>
  <si>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</si>
  <si>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</si>
  <si>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</si>
  <si>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</si>
  <si>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</si>
  <si>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</si>
  <si>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</si>
  <si>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</si>
  <si>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</si>
  <si>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</si>
  <si>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</si>
  <si>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</si>
  <si>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</si>
  <si>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</si>
  <si>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</si>
  <si>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</si>
  <si>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</si>
  <si>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</si>
  <si>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</si>
  <si>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</si>
  <si>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</si>
  <si>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</si>
  <si>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</si>
  <si>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</si>
  <si>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</si>
  <si>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</si>
  <si>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</si>
  <si>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</si>
  <si>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</si>
  <si>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</si>
  <si>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</si>
  <si>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</si>
  <si>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</si>
  <si>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</si>
  <si>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</si>
  <si>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</si>
  <si>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</si>
  <si>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</si>
  <si>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</si>
  <si>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</si>
  <si>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</si>
  <si>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</si>
  <si>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</si>
  <si>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</si>
  <si>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</si>
  <si>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</si>
  <si>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</si>
  <si>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</si>
  <si>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</si>
  <si>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</si>
  <si>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</si>
  <si>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</si>
  <si>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</si>
  <si>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</si>
  <si>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</si>
  <si>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</si>
  <si>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</si>
  <si>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</si>
  <si>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</si>
  <si>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</si>
  <si>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</si>
  <si>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</si>
  <si>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</si>
  <si>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</si>
  <si>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</si>
  <si>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</si>
  <si>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</si>
  <si>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</si>
  <si>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</si>
  <si>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</si>
  <si>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</si>
  <si>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</si>
  <si>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</si>
  <si>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</si>
  <si>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</si>
  <si>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</si>
  <si>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</si>
  <si>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</si>
  <si>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</si>
  <si>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</si>
  <si>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</si>
  <si>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</si>
  <si>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</si>
  <si>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</si>
  <si>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</si>
  <si>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</si>
  <si>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</si>
  <si>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</si>
  <si>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</si>
  <si>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</si>
  <si>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</si>
  <si>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</si>
  <si>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</si>
  <si>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</si>
  <si>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</si>
  <si>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</si>
  <si>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</si>
  <si>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</si>
  <si>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</si>
  <si>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</si>
  <si>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</si>
  <si>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</si>
  <si>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</si>
  <si>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</si>
  <si>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</si>
  <si>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</si>
  <si>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</si>
  <si>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</si>
  <si>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</si>
  <si>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</si>
  <si>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</si>
  <si>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</si>
  <si>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</si>
  <si>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</si>
  <si>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</si>
  <si>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</si>
  <si>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</si>
  <si>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</si>
  <si>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</si>
  <si>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</si>
  <si>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</si>
  <si>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</si>
  <si>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</si>
  <si>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</si>
  <si>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</si>
  <si>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</si>
  <si>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</si>
  <si>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</si>
  <si>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</si>
  <si>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</si>
  <si>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</si>
  <si>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</si>
  <si>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</si>
  <si>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</si>
  <si>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</si>
  <si>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</si>
  <si>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</si>
  <si>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</si>
  <si>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</si>
  <si>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</si>
  <si>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</si>
  <si>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</si>
  <si>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</si>
  <si>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</si>
  <si>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</si>
  <si>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</si>
  <si>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</si>
  <si>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</si>
  <si>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</si>
  <si>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</si>
  <si>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</si>
  <si>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</si>
  <si>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</si>
  <si>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</si>
  <si>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</si>
  <si>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</si>
  <si>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</si>
  <si>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</si>
  <si>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</si>
  <si>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</si>
  <si>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</si>
  <si>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</si>
  <si>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</si>
  <si>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</si>
  <si>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</si>
  <si>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</si>
  <si>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</si>
  <si>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</si>
  <si>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</si>
  <si>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</si>
  <si>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</si>
  <si>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</si>
  <si>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</si>
  <si>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</si>
  <si>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</si>
  <si>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</si>
  <si>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</si>
  <si>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</si>
  <si>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</si>
  <si>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</si>
  <si>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</si>
  <si>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</si>
  <si>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</si>
  <si>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</si>
  <si>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</si>
  <si>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</si>
  <si>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</si>
  <si>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</si>
  <si>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</si>
  <si>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</si>
  <si>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</si>
  <si>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</si>
  <si>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</si>
  <si>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</si>
  <si>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</si>
  <si>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</si>
  <si>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</si>
  <si>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</si>
  <si>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</si>
  <si>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</si>
  <si>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</si>
  <si>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</si>
  <si>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</si>
  <si>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</si>
  <si>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</si>
  <si>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</si>
  <si>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</si>
  <si>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</si>
  <si>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</si>
  <si>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</si>
  <si>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</si>
  <si>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</si>
  <si>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</si>
  <si>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</si>
  <si>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</si>
  <si>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</si>
  <si>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</si>
  <si>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</si>
  <si>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</si>
  <si>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</si>
  <si>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</si>
  <si>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</si>
  <si>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</si>
  <si>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</si>
  <si>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</si>
  <si>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</si>
  <si>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</si>
  <si>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</si>
  <si>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</si>
  <si>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</si>
  <si>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</si>
  <si>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</si>
  <si>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</si>
  <si>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</si>
  <si>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</si>
  <si>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</si>
  <si>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</si>
  <si>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</si>
  <si>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</si>
  <si>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</si>
  <si>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</si>
  <si>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</si>
  <si>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</si>
  <si>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</si>
  <si>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</si>
  <si>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</si>
  <si>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</si>
  <si>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</si>
  <si>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</si>
  <si>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</si>
  <si>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</si>
  <si>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</si>
  <si>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</si>
  <si>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</si>
  <si>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</si>
  <si>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</si>
  <si>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</si>
  <si>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</si>
  <si>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</si>
  <si>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</si>
  <si>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</si>
  <si>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</si>
  <si>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</si>
  <si>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</si>
  <si>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</si>
  <si>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</si>
  <si>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</si>
  <si>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</si>
  <si>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</si>
  <si>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</si>
  <si>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</si>
  <si>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</si>
  <si>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</si>
  <si>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</si>
  <si>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</si>
  <si>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</si>
  <si>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</si>
  <si>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</si>
  <si>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</si>
  <si>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</si>
  <si>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</si>
  <si>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</si>
  <si>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</si>
  <si>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</si>
  <si>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</si>
  <si>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</si>
  <si>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</si>
  <si>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</si>
  <si>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</si>
  <si>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</si>
  <si>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</si>
  <si>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</si>
  <si>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</si>
  <si>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</si>
  <si>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</si>
  <si>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</si>
  <si>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</si>
  <si>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</si>
  <si>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</si>
  <si>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</si>
  <si>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</si>
  <si>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</si>
  <si>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</si>
  <si>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</si>
  <si>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</si>
  <si>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</si>
  <si>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</si>
  <si>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</si>
  <si>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</si>
  <si>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</si>
  <si>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</si>
  <si>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</si>
  <si>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</si>
  <si>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</si>
  <si>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</si>
  <si>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</si>
  <si>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</si>
  <si>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</si>
  <si>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</si>
  <si>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</si>
  <si>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</si>
  <si>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</si>
  <si>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</si>
  <si>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</si>
  <si>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</si>
  <si>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</si>
  <si>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</si>
  <si>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</si>
  <si>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</si>
  <si>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</si>
  <si>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</si>
  <si>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</si>
  <si>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</si>
  <si>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</si>
  <si>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</si>
  <si>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</si>
  <si>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</si>
  <si>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</si>
  <si>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</si>
  <si>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</si>
  <si>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</si>
  <si>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</si>
  <si>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</si>
  <si>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</si>
  <si>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</si>
  <si>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</si>
  <si>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</si>
  <si>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</si>
  <si>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</si>
  <si>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</si>
  <si>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</si>
  <si>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</si>
  <si>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</si>
  <si>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</si>
  <si>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</si>
  <si>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</si>
  <si>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</si>
  <si>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</si>
  <si>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</si>
  <si>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</si>
  <si>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</si>
  <si>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</si>
  <si>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</si>
  <si>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</si>
  <si>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</si>
  <si>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</si>
  <si>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</si>
  <si>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</si>
  <si>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</si>
  <si>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</si>
  <si>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</si>
  <si>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</si>
  <si>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</si>
  <si>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</si>
  <si>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</si>
  <si>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</si>
  <si>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</si>
  <si>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</si>
  <si>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</si>
  <si>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</si>
  <si>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</si>
  <si>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</si>
  <si>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</si>
  <si>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</si>
  <si>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</si>
  <si>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</si>
  <si>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</si>
  <si>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</si>
  <si>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</si>
  <si>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</si>
  <si>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</si>
  <si>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</si>
  <si>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</si>
  <si>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</si>
  <si>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</si>
  <si>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</si>
  <si>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</si>
  <si>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</si>
  <si>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</si>
  <si>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</si>
  <si>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</si>
  <si>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</si>
  <si>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</si>
  <si>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</si>
  <si>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</si>
  <si>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</si>
  <si>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</si>
  <si>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</si>
  <si>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</si>
  <si>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</si>
  <si>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</si>
  <si>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</si>
  <si>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</si>
  <si>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</si>
  <si>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</si>
  <si>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</si>
  <si>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</si>
  <si>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</si>
  <si>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</si>
  <si>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</si>
  <si>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</si>
  <si>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</si>
  <si>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</si>
  <si>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</si>
  <si>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</si>
  <si>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</si>
  <si>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</si>
  <si>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</si>
  <si>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</si>
  <si>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</si>
  <si>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</si>
  <si>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</si>
  <si>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</si>
  <si>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</si>
  <si>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</si>
  <si>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</si>
  <si>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</si>
  <si>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</si>
  <si>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</si>
  <si>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</si>
  <si>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</si>
  <si>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</si>
  <si>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</si>
  <si>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</si>
  <si>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</si>
  <si>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</si>
  <si>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</si>
  <si>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</si>
  <si>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</si>
  <si>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</si>
  <si>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</si>
  <si>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</si>
  <si>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</si>
  <si>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</si>
  <si>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</si>
  <si>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</si>
  <si>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</si>
  <si>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</si>
  <si>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</si>
  <si>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</si>
  <si>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</si>
  <si>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</si>
  <si>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</si>
  <si>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</si>
  <si>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</si>
  <si>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</si>
  <si>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</si>
  <si>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</si>
  <si>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</si>
  <si>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</si>
  <si>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</si>
  <si>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</si>
  <si>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</si>
  <si>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</si>
  <si>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</si>
  <si>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</si>
  <si>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</si>
  <si>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</si>
  <si>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</si>
  <si>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</si>
  <si>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</si>
  <si>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</si>
  <si>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</si>
  <si>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</si>
  <si>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</si>
  <si>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</si>
  <si>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</si>
  <si>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</si>
  <si>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</si>
  <si>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</si>
  <si>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</si>
  <si>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</si>
  <si>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</si>
  <si>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</si>
  <si>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</si>
  <si>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</si>
  <si>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</si>
  <si>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</si>
  <si>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</si>
  <si>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</si>
  <si>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</si>
  <si>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</si>
  <si>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</si>
  <si>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</si>
  <si>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</si>
  <si>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</si>
  <si>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</si>
  <si>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</si>
  <si>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</si>
  <si>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</si>
  <si>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</si>
  <si>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</si>
  <si>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</si>
  <si>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</si>
  <si>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</si>
  <si>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</si>
  <si>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</si>
  <si>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</si>
  <si>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</si>
  <si>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</si>
  <si>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</si>
  <si>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</si>
  <si>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</si>
  <si>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</si>
  <si>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</si>
  <si>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</si>
  <si>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</si>
  <si>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</si>
  <si>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</si>
  <si>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</si>
  <si>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</si>
  <si>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</si>
  <si>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</si>
  <si>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</si>
  <si>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</si>
  <si>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</si>
  <si>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</si>
  <si>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</si>
  <si>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</si>
  <si>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</si>
  <si>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</si>
  <si>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</si>
  <si>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</si>
  <si>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</si>
  <si>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</si>
  <si>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</si>
  <si>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</si>
  <si>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</si>
  <si>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</si>
  <si>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</si>
  <si>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</si>
  <si>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</si>
  <si>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</si>
  <si>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</si>
  <si>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</si>
  <si>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</si>
  <si>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</si>
  <si>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</si>
  <si>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</si>
  <si>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</si>
  <si>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</si>
  <si>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</si>
  <si>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</si>
  <si>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</si>
  <si>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</si>
  <si>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</si>
  <si>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</si>
  <si>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</si>
  <si>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</si>
  <si>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</si>
  <si>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</si>
  <si>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</si>
  <si>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</si>
  <si>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</si>
  <si>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</si>
  <si>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</si>
  <si>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</si>
  <si>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</si>
  <si>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</si>
  <si>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</si>
  <si>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</si>
  <si>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</si>
  <si>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</si>
  <si>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</si>
  <si>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</si>
  <si>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</si>
  <si>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</si>
  <si>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</si>
  <si>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</si>
  <si>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</si>
  <si>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</si>
  <si>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</si>
  <si>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</si>
  <si>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</si>
  <si>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</si>
  <si>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</si>
  <si>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</si>
  <si>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</si>
  <si>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</si>
  <si>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</si>
  <si>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</si>
  <si>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</si>
  <si>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</si>
  <si>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</si>
  <si>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</si>
  <si>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</si>
  <si>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</si>
  <si>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</si>
  <si>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</si>
  <si>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</si>
  <si>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</si>
  <si>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</si>
  <si>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</si>
  <si>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</si>
  <si>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</si>
  <si>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</si>
  <si>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</si>
  <si>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</si>
  <si>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</si>
  <si>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</si>
  <si>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</si>
  <si>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</si>
  <si>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</si>
  <si>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</si>
  <si>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</si>
  <si>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</si>
  <si>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</si>
  <si>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</si>
  <si>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</si>
  <si>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</si>
  <si>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</si>
  <si>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</si>
  <si>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</si>
  <si>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</si>
  <si>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</si>
  <si>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</si>
  <si>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</si>
  <si>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</si>
  <si>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</si>
  <si>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</si>
  <si>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</si>
  <si>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</si>
  <si>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</si>
  <si>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</si>
  <si>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</si>
  <si>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</si>
  <si>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</si>
  <si>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</si>
  <si>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</si>
  <si>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</si>
  <si>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</si>
  <si>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</si>
  <si>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</si>
  <si>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</si>
  <si>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</si>
  <si>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</si>
  <si>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</si>
  <si>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</si>
  <si>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</si>
  <si>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</si>
  <si>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</si>
  <si>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</si>
  <si>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</si>
  <si>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</si>
  <si>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</si>
  <si>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</si>
  <si>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</si>
  <si>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</si>
  <si>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</si>
  <si>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</si>
  <si>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</si>
  <si>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</si>
  <si>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</si>
  <si>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</si>
  <si>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</si>
  <si>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</si>
  <si>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</si>
  <si>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</si>
  <si>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</si>
  <si>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</si>
  <si>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</si>
  <si>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</si>
  <si>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</si>
  <si>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</si>
  <si>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</si>
  <si>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</si>
  <si>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</si>
  <si>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</si>
  <si>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</si>
  <si>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</si>
  <si>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</si>
  <si>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</si>
  <si>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</si>
  <si>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</si>
  <si>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</si>
  <si>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</si>
  <si>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</si>
  <si>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</si>
  <si>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</si>
  <si>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</si>
  <si>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</si>
  <si>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</si>
  <si>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</si>
  <si>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</si>
  <si>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</si>
  <si>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</si>
  <si>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</si>
  <si>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</si>
  <si>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</si>
  <si>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</si>
  <si>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</si>
  <si>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</si>
  <si>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</si>
  <si>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</si>
  <si>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</si>
  <si>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</si>
  <si>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</si>
  <si>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</si>
  <si>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</si>
  <si>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</si>
  <si>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</si>
  <si>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</si>
  <si>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</si>
  <si>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</si>
  <si>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</si>
  <si>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</si>
  <si>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</si>
  <si>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</si>
  <si>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</si>
  <si>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</si>
  <si>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</si>
  <si>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</si>
  <si>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</si>
  <si>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</si>
  <si>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</si>
  <si>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</si>
  <si>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</si>
  <si>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</si>
  <si>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</si>
  <si>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</si>
  <si>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</si>
  <si>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</si>
  <si>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</si>
  <si>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</si>
  <si>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</si>
  <si>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</si>
  <si>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</si>
  <si>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</si>
  <si>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</si>
  <si>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</si>
  <si>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</si>
  <si>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</si>
  <si>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</si>
  <si>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</si>
  <si>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</si>
  <si>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</si>
  <si>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</si>
  <si>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</si>
  <si>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</si>
  <si>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</si>
  <si>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</si>
  <si>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</si>
  <si>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</si>
  <si>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</si>
  <si>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</si>
  <si>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</si>
  <si>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</si>
  <si>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</si>
  <si>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</si>
  <si>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</si>
  <si>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</si>
  <si>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</si>
  <si>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</si>
  <si>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</si>
  <si>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</si>
  <si>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</si>
  <si>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</si>
  <si>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</si>
  <si>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</si>
  <si>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</si>
  <si>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</si>
  <si>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</si>
  <si>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</si>
  <si>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</si>
  <si>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</si>
  <si>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</si>
  <si>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</si>
  <si>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</si>
  <si>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</si>
  <si>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</si>
  <si>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</si>
  <si>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</si>
  <si>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</si>
  <si>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</si>
  <si>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</si>
  <si>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</si>
  <si>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</si>
  <si>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</si>
  <si>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</si>
  <si>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</si>
  <si>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</si>
  <si>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</si>
  <si>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</si>
  <si>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</si>
  <si>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</si>
  <si>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</si>
  <si>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</si>
  <si>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</si>
  <si>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</si>
  <si>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</si>
  <si>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</si>
  <si>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</si>
  <si>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</si>
  <si>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</si>
  <si>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</si>
  <si>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</si>
  <si>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</si>
  <si>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</si>
  <si>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</si>
  <si>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</si>
  <si>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</si>
  <si>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</si>
  <si>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</si>
  <si>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</si>
  <si>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</si>
  <si>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</si>
  <si>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</si>
  <si>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</si>
  <si>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</si>
  <si>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</si>
  <si>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</si>
  <si>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</si>
  <si>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</si>
  <si>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</si>
  <si>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</si>
  <si>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</si>
  <si>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</si>
  <si>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</si>
  <si>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</si>
  <si>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</si>
  <si>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</si>
  <si>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</si>
  <si>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</si>
  <si>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</si>
  <si>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</si>
  <si>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</si>
  <si>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</si>
  <si>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</si>
  <si>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</si>
  <si>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</si>
  <si>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</si>
  <si>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</si>
  <si>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</si>
  <si>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</si>
  <si>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</si>
  <si>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</si>
  <si>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</si>
  <si>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</si>
  <si>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</si>
  <si>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</si>
  <si>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</si>
  <si>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</si>
  <si>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</si>
  <si>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</si>
  <si>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</si>
  <si>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</si>
  <si>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</si>
  <si>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</si>
  <si>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</si>
  <si>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</si>
  <si>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</si>
  <si>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</si>
  <si>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</si>
  <si>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</si>
  <si>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</si>
  <si>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</si>
  <si>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</si>
  <si>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</si>
  <si>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</si>
  <si>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</si>
  <si>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</si>
  <si>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</si>
  <si>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</si>
  <si>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</si>
  <si>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</si>
  <si>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</si>
  <si>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</si>
  <si>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</si>
  <si>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</si>
  <si>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</si>
  <si>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</si>
  <si>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</si>
  <si>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</si>
  <si>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</si>
  <si>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</si>
  <si>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</si>
  <si>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</si>
  <si>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</si>
  <si>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</si>
  <si>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</si>
  <si>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</si>
  <si>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</si>
  <si>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</si>
  <si>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</si>
  <si>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</si>
  <si>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</si>
  <si>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</si>
  <si>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</si>
  <si>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</si>
  <si>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</si>
  <si>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</si>
  <si>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</si>
  <si>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</si>
  <si>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</si>
  <si>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</si>
  <si>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</si>
  <si>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</si>
  <si>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</si>
  <si>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</si>
  <si>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</si>
  <si>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</si>
  <si>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</si>
  <si>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</si>
  <si>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</si>
  <si>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</si>
  <si>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</si>
  <si>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</si>
  <si>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</si>
  <si>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</si>
  <si>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</si>
  <si>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</si>
  <si>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</si>
  <si>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</si>
  <si>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</si>
  <si>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</si>
  <si>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</si>
  <si>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</si>
  <si>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</si>
  <si>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</si>
  <si>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</si>
  <si>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</si>
  <si>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</si>
  <si>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</si>
  <si>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</si>
  <si>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</si>
  <si>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</si>
  <si>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</si>
  <si>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</si>
  <si>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</si>
  <si>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</si>
  <si>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</si>
  <si>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</si>
  <si>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</si>
  <si>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</si>
  <si>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</si>
  <si>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</si>
  <si>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</si>
  <si>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</si>
  <si>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</si>
  <si>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</si>
  <si>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</si>
  <si>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</si>
  <si>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</si>
  <si>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</si>
  <si>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</si>
  <si>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</si>
  <si>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</si>
  <si>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</si>
  <si>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</si>
  <si>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</si>
  <si>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</si>
  <si>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</si>
  <si>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</si>
  <si>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</si>
  <si>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</si>
  <si>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</si>
  <si>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</si>
  <si>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</si>
  <si>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</si>
  <si>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</si>
  <si>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</si>
  <si>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</si>
  <si>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</si>
  <si>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</si>
  <si>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</si>
  <si>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</si>
  <si>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</si>
  <si>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</si>
  <si>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</si>
  <si>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</si>
  <si>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</si>
  <si>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</si>
  <si>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</si>
  <si>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</si>
  <si>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</si>
  <si>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</si>
  <si>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</si>
  <si>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</si>
  <si>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</si>
  <si>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</si>
  <si>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</si>
  <si>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</si>
  <si>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</si>
  <si>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</si>
  <si>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</si>
  <si>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</si>
  <si>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</si>
  <si>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</si>
  <si>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</si>
  <si>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</si>
  <si>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</si>
  <si>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</si>
  <si>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</si>
  <si>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</si>
  <si>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</si>
  <si>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</si>
  <si>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</si>
  <si>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</si>
  <si>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</si>
  <si>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</si>
  <si>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</si>
  <si>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</si>
  <si>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</si>
  <si>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</si>
  <si>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</si>
  <si>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</si>
  <si>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</si>
  <si>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</si>
  <si>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</si>
  <si>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</si>
  <si>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</si>
  <si>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</si>
  <si>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</si>
  <si>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</si>
  <si>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</si>
  <si>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</si>
  <si>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</si>
  <si>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</si>
  <si>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</si>
  <si>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</si>
  <si>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</si>
  <si>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</si>
  <si>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</si>
  <si>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</si>
  <si>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</si>
  <si>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</si>
  <si>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</si>
  <si>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</si>
  <si>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</si>
  <si>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</si>
  <si>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</si>
  <si>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</si>
  <si>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</si>
  <si>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</si>
  <si>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</si>
  <si>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</si>
  <si>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</si>
  <si>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</si>
  <si>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</si>
  <si>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</si>
  <si>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</si>
  <si>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</si>
  <si>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</si>
  <si>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</si>
  <si>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</si>
  <si>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</si>
  <si>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</si>
  <si>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</si>
  <si>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</si>
  <si>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</si>
  <si>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</si>
  <si>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</si>
  <si>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</si>
  <si>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</si>
  <si>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</si>
  <si>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</si>
  <si>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</si>
  <si>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</si>
  <si>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</si>
  <si>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</si>
  <si>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</si>
  <si>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</si>
  <si>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</si>
  <si>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</si>
  <si>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</si>
  <si>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</si>
  <si>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</si>
  <si>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</si>
  <si>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</si>
  <si>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</si>
  <si>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</si>
  <si>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</si>
  <si>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</si>
  <si>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</si>
  <si>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</si>
  <si>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</si>
  <si>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</si>
  <si>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</si>
  <si>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</si>
  <si>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</si>
  <si>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</si>
  <si>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</si>
  <si>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</si>
  <si>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</si>
  <si>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</si>
  <si>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</si>
  <si>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</si>
  <si>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</si>
  <si>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</si>
  <si>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</si>
  <si>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</si>
  <si>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</si>
  <si>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</si>
  <si>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</si>
  <si>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</si>
  <si>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</si>
  <si>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</si>
  <si>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</si>
  <si>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</si>
  <si>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</si>
  <si>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</si>
  <si>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</si>
  <si>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</si>
  <si>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</si>
  <si>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</si>
  <si>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</si>
  <si>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</si>
  <si>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</si>
  <si>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</si>
  <si>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</si>
  <si>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</si>
  <si>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</si>
  <si>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</si>
  <si>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</si>
  <si>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</si>
  <si>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</si>
  <si>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</si>
  <si>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</si>
  <si>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</si>
  <si>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</si>
  <si>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</si>
  <si>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</si>
  <si>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</si>
  <si>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</si>
  <si>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</si>
  <si>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</si>
  <si>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</si>
  <si>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</si>
  <si>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</si>
  <si>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</si>
  <si>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</si>
  <si>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</si>
  <si>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</si>
  <si>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</si>
  <si>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</si>
  <si>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</si>
  <si>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</si>
  <si>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</si>
  <si>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</si>
  <si>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</si>
  <si>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</si>
  <si>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</si>
  <si>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</si>
  <si>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</si>
  <si>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</si>
  <si>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</si>
  <si>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</si>
  <si>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</si>
  <si>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</si>
  <si>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</si>
  <si>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</si>
  <si>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</si>
  <si>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</si>
  <si>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</si>
  <si>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</si>
  <si>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</si>
  <si>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</si>
  <si>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</si>
  <si>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</si>
  <si>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</si>
  <si>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</si>
  <si>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</si>
  <si>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</si>
  <si>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</si>
  <si>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</si>
  <si>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</si>
  <si>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</si>
  <si>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</si>
  <si>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</si>
  <si>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</si>
  <si>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</si>
  <si>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</si>
  <si>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</si>
  <si>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</si>
  <si>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</si>
  <si>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</si>
  <si>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</si>
  <si>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</si>
  <si>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</si>
  <si>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</si>
  <si>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</si>
  <si>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</si>
  <si>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</si>
  <si>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</si>
  <si>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</si>
  <si>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</si>
  <si>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</si>
  <si>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</si>
  <si>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</si>
  <si>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</si>
  <si>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</si>
  <si>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</si>
  <si>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</si>
  <si>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</si>
  <si>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</si>
  <si>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</si>
  <si>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</si>
  <si>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</si>
  <si>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</si>
  <si>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</si>
  <si>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</si>
  <si>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</si>
  <si>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</si>
  <si>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</si>
  <si>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</si>
  <si>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</si>
  <si>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</si>
  <si>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</si>
  <si>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</si>
  <si>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</si>
  <si>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</si>
  <si>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</si>
  <si>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</si>
  <si>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</si>
  <si>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</si>
  <si>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</si>
  <si>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</si>
  <si>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</si>
  <si>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</si>
  <si>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</si>
  <si>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</si>
  <si>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</si>
  <si>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</si>
  <si>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</si>
  <si>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</si>
  <si>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</si>
  <si>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</si>
  <si>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</si>
  <si>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</si>
  <si>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</si>
  <si>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</si>
  <si>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</si>
  <si>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</si>
  <si>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</si>
  <si>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</si>
  <si>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</si>
  <si>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</si>
  <si>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</si>
  <si>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</si>
  <si>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</si>
  <si>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</si>
  <si>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</si>
  <si>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</si>
  <si>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</si>
  <si>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</si>
  <si>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</si>
  <si>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</si>
  <si>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</si>
  <si>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</si>
  <si>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</si>
  <si>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</si>
  <si>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</si>
  <si>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</si>
  <si>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</si>
  <si>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</si>
  <si>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</si>
  <si>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</si>
  <si>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</si>
  <si>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</si>
  <si>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</si>
  <si>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</si>
  <si>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</si>
  <si>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</si>
  <si>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</si>
  <si>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</si>
  <si>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</si>
  <si>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</si>
  <si>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</si>
  <si>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</si>
  <si>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</si>
  <si>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</si>
  <si>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</si>
  <si>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</si>
  <si>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</si>
  <si>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</si>
  <si>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</si>
  <si>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</si>
  <si>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</si>
  <si>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</si>
  <si>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</si>
  <si>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</si>
  <si>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</si>
  <si>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</si>
  <si>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</si>
  <si>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</si>
  <si>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</si>
  <si>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</si>
  <si>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</si>
  <si>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</si>
  <si>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</si>
  <si>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</si>
  <si>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</si>
  <si>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</si>
  <si>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</si>
  <si>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</si>
  <si>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</si>
  <si>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</si>
  <si>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</si>
  <si>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</si>
  <si>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</si>
  <si>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</si>
  <si>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</si>
  <si>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</si>
  <si>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</si>
  <si>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</si>
  <si>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</si>
  <si>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</si>
  <si>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</si>
  <si>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</si>
  <si>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</si>
  <si>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</si>
  <si>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</si>
  <si>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</si>
  <si>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</si>
  <si>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</si>
  <si>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</si>
  <si>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</si>
  <si>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</si>
  <si>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</si>
  <si>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</si>
  <si>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</si>
  <si>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</si>
  <si>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</si>
  <si>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</si>
  <si>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</si>
  <si>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</si>
  <si>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</si>
  <si>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</si>
  <si>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</si>
  <si>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</si>
  <si>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</si>
  <si>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</si>
  <si>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</si>
  <si>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</si>
  <si>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</si>
  <si>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</si>
  <si>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</si>
  <si>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</si>
  <si>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</si>
  <si>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</si>
  <si>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</si>
  <si>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</si>
  <si>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</si>
  <si>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</si>
  <si>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</si>
  <si>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</si>
  <si>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</si>
  <si>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</si>
  <si>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</si>
  <si>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</si>
  <si>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</si>
  <si>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</si>
  <si>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</si>
  <si>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</si>
  <si>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</si>
  <si>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</si>
  <si>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</si>
  <si>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</si>
  <si>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</si>
  <si>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</si>
  <si>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</si>
  <si>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</si>
  <si>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</si>
  <si>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</si>
  <si>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</si>
  <si>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</si>
  <si>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</si>
  <si>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</si>
  <si>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</si>
  <si>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</si>
  <si>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</si>
  <si>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</si>
  <si>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</si>
  <si>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</si>
  <si>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</si>
  <si>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</si>
  <si>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</si>
  <si>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</si>
  <si>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</si>
  <si>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</si>
  <si>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</si>
  <si>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</si>
  <si>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</si>
  <si>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</si>
  <si>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</si>
  <si>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</si>
  <si>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</si>
  <si>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</si>
  <si>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</si>
  <si>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</si>
  <si>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</si>
  <si>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</si>
  <si>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</si>
  <si>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</si>
  <si>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</si>
  <si>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</si>
  <si>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</si>
  <si>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</si>
  <si>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</si>
  <si>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</si>
  <si>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</si>
  <si>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</si>
  <si>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</si>
  <si>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</si>
  <si>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</si>
  <si>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</si>
  <si>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</si>
  <si>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</si>
  <si>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</si>
  <si>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</si>
  <si>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</si>
  <si>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</si>
  <si>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</si>
  <si>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</si>
  <si>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</si>
  <si>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</si>
  <si>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</si>
  <si>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</si>
  <si>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</si>
  <si>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</si>
  <si>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</si>
  <si>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</si>
  <si>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</si>
  <si>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</si>
  <si>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</si>
  <si>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</si>
  <si>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</si>
  <si>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</si>
  <si>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</si>
  <si>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</si>
  <si>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</si>
  <si>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</si>
  <si>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</si>
  <si>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</si>
  <si>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</si>
  <si>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</si>
  <si>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</si>
  <si>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</si>
  <si>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</si>
  <si>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</si>
  <si>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</si>
  <si>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</si>
  <si>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</si>
  <si>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</si>
  <si>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</si>
  <si>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</si>
  <si>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</si>
  <si>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</si>
  <si>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</si>
  <si>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</si>
  <si>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</si>
  <si>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</si>
  <si>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</si>
  <si>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</si>
  <si>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</si>
  <si>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</si>
  <si>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</si>
  <si>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</si>
  <si>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</si>
  <si>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</si>
  <si>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</si>
  <si>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</si>
  <si>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</si>
  <si>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</si>
  <si>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</si>
  <si>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</si>
  <si>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</si>
  <si>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</si>
  <si>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</si>
  <si>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</si>
  <si>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</si>
  <si>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</si>
  <si>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</si>
  <si>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</si>
  <si>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</si>
  <si>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</si>
  <si>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</si>
  <si>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</si>
  <si>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</si>
  <si>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</si>
  <si>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</si>
  <si>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</si>
  <si>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</si>
  <si>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</si>
  <si>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</si>
  <si>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</si>
  <si>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</si>
  <si>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</si>
  <si>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</si>
  <si>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</si>
  <si>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</si>
  <si>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</si>
  <si>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</si>
  <si>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</si>
  <si>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</si>
  <si>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</si>
  <si>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</si>
  <si>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</si>
  <si>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</si>
  <si>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</si>
  <si>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</si>
  <si>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</si>
  <si>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</si>
  <si>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</si>
  <si>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</si>
  <si>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</si>
  <si>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</si>
  <si>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</si>
  <si>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</si>
  <si>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</si>
  <si>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</si>
  <si>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</si>
  <si>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</si>
  <si>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</si>
  <si>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</si>
  <si>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</si>
  <si>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</si>
  <si>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</si>
  <si>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</si>
  <si>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</si>
  <si>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</si>
  <si>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</si>
  <si>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</si>
  <si>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</si>
  <si>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</si>
  <si>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</si>
  <si>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</si>
  <si>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</si>
  <si>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</si>
  <si>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</si>
  <si>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</si>
  <si>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</si>
  <si>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</si>
  <si>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</si>
  <si>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</si>
  <si>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</si>
  <si>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</si>
  <si>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</si>
  <si>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</si>
  <si>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</si>
  <si>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</si>
  <si>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</si>
  <si>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</si>
  <si>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</si>
  <si>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</si>
  <si>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</si>
  <si>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</si>
  <si>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</si>
  <si>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</si>
  <si>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</si>
  <si>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</si>
  <si>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</si>
  <si>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</si>
  <si>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</si>
  <si>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</si>
  <si>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</si>
  <si>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</si>
  <si>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</si>
  <si>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</si>
  <si>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</si>
  <si>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</si>
  <si>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</si>
  <si>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</si>
  <si>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</si>
  <si>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</si>
  <si>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</si>
  <si>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</si>
  <si>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</si>
  <si>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</si>
  <si>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</si>
  <si>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</si>
  <si>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</si>
  <si>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</si>
  <si>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</si>
  <si>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</si>
  <si>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</si>
  <si>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</si>
  <si>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</si>
  <si>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</si>
  <si>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</si>
  <si>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</si>
  <si>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</si>
  <si>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</si>
  <si>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</si>
  <si>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</si>
  <si>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</si>
  <si>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</si>
  <si>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</si>
  <si>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</si>
  <si>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</si>
  <si>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</si>
  <si>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</si>
  <si>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</si>
  <si>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</si>
  <si>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</si>
  <si>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</si>
  <si>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</si>
  <si>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</si>
  <si>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</si>
  <si>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</si>
  <si>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</si>
  <si>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</si>
  <si>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</si>
  <si>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</si>
  <si>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</si>
  <si>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</si>
  <si>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</si>
  <si>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</si>
  <si>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</si>
  <si>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</si>
  <si>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</si>
  <si>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</si>
  <si>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</si>
  <si>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</si>
  <si>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</si>
  <si>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</si>
  <si>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</si>
  <si>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</si>
  <si>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</si>
  <si>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</si>
  <si>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</si>
  <si>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</si>
  <si>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</si>
  <si>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</si>
  <si>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</si>
  <si>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</si>
  <si>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</si>
  <si>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</si>
  <si>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</si>
  <si>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</si>
  <si>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</si>
  <si>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</si>
  <si>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</si>
  <si>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</si>
  <si>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</si>
  <si>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</si>
  <si>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</si>
  <si>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</si>
  <si>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</si>
  <si>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</si>
  <si>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</si>
  <si>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</si>
  <si>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</si>
  <si>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</si>
  <si>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</si>
  <si>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</si>
  <si>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</si>
  <si>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</si>
  <si>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</si>
  <si>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</si>
  <si>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</si>
  <si>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</si>
  <si>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</si>
  <si>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</si>
  <si>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</si>
  <si>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</si>
  <si>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</si>
  <si>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</si>
  <si>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</si>
  <si>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</si>
  <si>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</si>
  <si>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</si>
  <si>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</si>
  <si>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</si>
  <si>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</si>
  <si>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</si>
  <si>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</si>
  <si>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</si>
  <si>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</si>
  <si>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</si>
  <si>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</si>
  <si>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</si>
  <si>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</si>
  <si>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</si>
  <si>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</si>
  <si>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</si>
  <si>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</si>
  <si>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</si>
  <si>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</si>
  <si>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</si>
  <si>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</si>
  <si>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</si>
  <si>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</si>
  <si>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</si>
  <si>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</si>
  <si>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</si>
  <si>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</si>
  <si>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</si>
  <si>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</si>
  <si>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</si>
  <si>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</si>
  <si>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</si>
  <si>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</si>
  <si>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</si>
  <si>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</si>
  <si>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</si>
  <si>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</si>
  <si>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</si>
  <si>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</si>
  <si>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</si>
  <si>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</si>
  <si>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</si>
  <si>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</si>
  <si>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</si>
  <si>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</si>
  <si>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</si>
  <si>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</si>
  <si>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</si>
  <si>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</si>
  <si>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</si>
  <si>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</si>
  <si>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</si>
  <si>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</si>
  <si>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</si>
  <si>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</si>
  <si>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</si>
  <si>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</si>
  <si>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</si>
  <si>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</si>
  <si>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</si>
  <si>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</si>
  <si>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</si>
  <si>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</si>
  <si>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</si>
  <si>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</si>
  <si>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</si>
  <si>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</si>
  <si>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</si>
  <si>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</si>
  <si>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</si>
  <si>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</si>
  <si>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</si>
  <si>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</si>
  <si>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</si>
  <si>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</si>
  <si>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</si>
  <si>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</si>
  <si>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</si>
  <si>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</si>
  <si>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</si>
  <si>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</si>
  <si>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</si>
  <si>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</si>
  <si>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</si>
  <si>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</si>
  <si>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</si>
  <si>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</si>
  <si>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</si>
  <si>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</si>
  <si>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</si>
  <si>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</si>
  <si>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</si>
  <si>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</si>
  <si>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</si>
  <si>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</si>
  <si>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</si>
  <si>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</si>
  <si>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</si>
  <si>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</si>
  <si>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</si>
  <si>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</si>
  <si>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</si>
  <si>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</si>
  <si>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</si>
  <si>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</si>
  <si>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</si>
  <si>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</si>
  <si>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</si>
  <si>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</si>
  <si>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</si>
  <si>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</si>
  <si>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</si>
  <si>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</si>
  <si>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</si>
  <si>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</si>
  <si>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</si>
  <si>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</si>
  <si>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</si>
  <si>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</si>
  <si>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</si>
  <si>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</si>
  <si>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</si>
  <si>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</si>
  <si>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</si>
  <si>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</si>
  <si>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</si>
  <si>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</si>
  <si>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</si>
  <si>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</si>
  <si>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</si>
  <si>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</si>
  <si>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</si>
  <si>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</si>
  <si>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</si>
  <si>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</si>
  <si>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</si>
  <si>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</si>
  <si>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</si>
  <si>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</si>
  <si>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</si>
  <si>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</si>
  <si>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</si>
  <si>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</si>
  <si>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</si>
  <si>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</si>
  <si>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</si>
  <si>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</si>
  <si>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</si>
  <si>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</si>
  <si>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</si>
  <si>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</si>
  <si>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</si>
  <si>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</si>
  <si>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</si>
  <si>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</si>
  <si>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</si>
  <si>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</si>
  <si>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</si>
  <si>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</si>
  <si>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</si>
  <si>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</si>
  <si>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</si>
  <si>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</si>
  <si>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</si>
  <si>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</si>
  <si>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</si>
  <si>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</si>
  <si>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</si>
  <si>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</si>
  <si>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</si>
  <si>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</si>
  <si>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</si>
  <si>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</si>
  <si>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</si>
  <si>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</si>
  <si>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</si>
  <si>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</si>
  <si>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</si>
  <si>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</si>
  <si>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</si>
  <si>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</si>
  <si>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</si>
  <si>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</si>
  <si>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</si>
  <si>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</si>
  <si>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</si>
  <si>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</si>
  <si>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</si>
  <si>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</si>
  <si>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</si>
  <si>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</si>
  <si>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</si>
  <si>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</si>
  <si>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</si>
  <si>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</si>
  <si>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</si>
  <si>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</si>
  <si>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</si>
  <si>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</si>
  <si>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</si>
  <si>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</si>
  <si>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</si>
  <si>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</si>
  <si>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</si>
  <si>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</si>
  <si>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</si>
  <si>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</si>
  <si>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</si>
  <si>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</si>
  <si>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</si>
  <si>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</si>
  <si>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</si>
  <si>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</si>
  <si>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</si>
  <si>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</si>
  <si>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</si>
  <si>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</si>
  <si>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</si>
  <si>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</si>
  <si>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</si>
  <si>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</si>
  <si>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</si>
  <si>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</si>
  <si>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</si>
  <si>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</si>
  <si>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</si>
  <si>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</si>
  <si>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</si>
  <si>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</si>
  <si>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</si>
  <si>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</si>
  <si>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</si>
  <si>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</si>
  <si>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</si>
  <si>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</si>
  <si>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</si>
  <si>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</si>
  <si>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</si>
  <si>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</si>
  <si>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</si>
  <si>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</si>
  <si>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</si>
  <si>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</si>
  <si>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</si>
  <si>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</si>
  <si>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</si>
  <si>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</si>
  <si>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</si>
  <si>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</si>
  <si>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</si>
  <si>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</si>
  <si>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</si>
  <si>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</si>
  <si>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</si>
  <si>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</si>
  <si>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</si>
  <si>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</si>
  <si>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</si>
  <si>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</si>
  <si>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</si>
  <si>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</si>
  <si>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</si>
  <si>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</si>
  <si>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</si>
  <si>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</si>
  <si>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</si>
  <si>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</si>
  <si>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</si>
  <si>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</si>
  <si>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</si>
  <si>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</si>
  <si>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</si>
  <si>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</si>
  <si>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</si>
  <si>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</si>
  <si>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</si>
  <si>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</si>
  <si>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</si>
  <si>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</si>
  <si>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</si>
  <si>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</si>
  <si>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</si>
  <si>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</si>
  <si>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</si>
  <si>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</si>
  <si>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</si>
  <si>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</si>
  <si>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</si>
  <si>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</si>
  <si>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</si>
  <si>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</si>
  <si>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</si>
  <si>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</si>
  <si>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</si>
  <si>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</si>
  <si>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</si>
  <si>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</si>
  <si>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</si>
  <si>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</si>
  <si>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</si>
  <si>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</si>
  <si>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</si>
  <si>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</si>
  <si>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</si>
  <si>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</si>
  <si>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</si>
  <si>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</si>
  <si>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</si>
  <si>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</si>
  <si>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</si>
  <si>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</si>
  <si>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</si>
  <si>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</si>
  <si>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</si>
  <si>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</si>
  <si>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</si>
  <si>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</si>
  <si>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</si>
  <si>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</si>
  <si>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</si>
  <si>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</si>
  <si>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</si>
  <si>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</si>
  <si>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</si>
  <si>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</si>
  <si>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</si>
  <si>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</si>
  <si>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</si>
  <si>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</si>
  <si>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</si>
  <si>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</si>
  <si>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</si>
  <si>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</si>
  <si>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</si>
  <si>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</si>
  <si>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</si>
  <si>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</si>
  <si>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</si>
  <si>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</si>
  <si>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</si>
  <si>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</si>
  <si>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</si>
  <si>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</si>
  <si>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</si>
  <si>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</si>
  <si>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</si>
  <si>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</si>
  <si>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</si>
  <si>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</si>
  <si>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</si>
  <si>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</si>
  <si>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</si>
  <si>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</si>
  <si>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</si>
  <si>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</si>
  <si>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</si>
  <si>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</si>
  <si>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</si>
  <si>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</si>
  <si>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</si>
  <si>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</si>
  <si>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</si>
  <si>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</si>
  <si>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</si>
  <si>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</si>
  <si>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</si>
  <si>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</si>
  <si>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</si>
  <si>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</si>
  <si>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</si>
  <si>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</si>
  <si>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</si>
  <si>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</si>
  <si>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</si>
  <si>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</si>
  <si>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</si>
  <si>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</si>
  <si>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</si>
  <si>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</si>
  <si>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</si>
  <si>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</si>
  <si>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</si>
  <si>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</si>
  <si>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</si>
  <si>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</si>
  <si>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</si>
  <si>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</si>
  <si>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</si>
  <si>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</si>
  <si>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</si>
  <si>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</si>
  <si>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</si>
  <si>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</si>
  <si>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</si>
  <si>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</si>
  <si>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</si>
  <si>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</si>
  <si>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</si>
  <si>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</si>
  <si>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</si>
  <si>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</si>
  <si>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</si>
  <si>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</si>
  <si>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</si>
  <si>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</si>
  <si>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</si>
  <si>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</si>
  <si>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</si>
  <si>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</si>
  <si>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</si>
  <si>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</si>
  <si>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</si>
  <si>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</si>
  <si>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</si>
  <si>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</si>
  <si>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</si>
  <si>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</si>
  <si>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</si>
  <si>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</si>
  <si>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</si>
  <si>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</si>
  <si>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</si>
  <si>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</si>
  <si>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</si>
  <si>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</si>
  <si>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</si>
  <si>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</si>
  <si>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</si>
  <si>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</si>
  <si>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</si>
  <si>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</si>
  <si>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</si>
  <si>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</si>
  <si>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</si>
  <si>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</si>
  <si>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</si>
  <si>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</si>
  <si>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</si>
  <si>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</si>
  <si>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</si>
  <si>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</si>
  <si>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</si>
  <si>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</si>
  <si>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</si>
  <si>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</si>
  <si>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</si>
  <si>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</si>
  <si>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</si>
  <si>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</si>
  <si>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</si>
  <si>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</si>
  <si>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</si>
  <si>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</si>
  <si>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</si>
  <si>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</si>
  <si>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</si>
  <si>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</si>
  <si>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</si>
  <si>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</si>
  <si>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</si>
  <si>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</si>
  <si>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</si>
  <si>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</si>
  <si>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</si>
  <si>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</si>
  <si>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</si>
  <si>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</si>
  <si>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</si>
  <si>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</si>
  <si>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</si>
  <si>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</si>
  <si>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</si>
  <si>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</si>
  <si>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</si>
  <si>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</si>
  <si>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</si>
  <si>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</si>
  <si>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</si>
  <si>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</si>
  <si>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</si>
  <si>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</si>
  <si>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</si>
  <si>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</si>
  <si>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</si>
  <si>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</si>
  <si>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</si>
  <si>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</si>
  <si>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</si>
  <si>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</si>
  <si>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</si>
  <si>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</si>
  <si>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</si>
  <si>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</si>
  <si>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</si>
  <si>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</si>
  <si>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</si>
  <si>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</si>
  <si>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</si>
  <si>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</si>
  <si>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</si>
  <si>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</si>
  <si>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</si>
  <si>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</si>
  <si>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</si>
  <si>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</si>
  <si>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</si>
  <si>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</si>
  <si>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</si>
  <si>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</si>
  <si>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</si>
  <si>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</si>
  <si>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</si>
  <si>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</si>
  <si>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</si>
  <si>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</si>
  <si>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</si>
  <si>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</si>
  <si>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</si>
  <si>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</si>
  <si>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</si>
  <si>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</si>
  <si>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</si>
  <si>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</si>
  <si>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</si>
  <si>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</si>
  <si>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</si>
  <si>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</si>
  <si>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</si>
  <si>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</si>
  <si>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</si>
  <si>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</si>
  <si>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</si>
  <si>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</si>
  <si>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</si>
  <si>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</si>
  <si>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</si>
  <si>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</si>
  <si>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</si>
  <si>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</si>
  <si>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</si>
  <si>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</si>
  <si>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</si>
  <si>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</si>
  <si>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</si>
  <si>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</si>
  <si>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</si>
  <si>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</si>
  <si>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</si>
  <si>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</si>
  <si>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</si>
  <si>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</si>
  <si>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</si>
  <si>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</si>
  <si>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</si>
  <si>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</si>
  <si>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</si>
  <si>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</si>
  <si>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</si>
  <si>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</si>
  <si>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</si>
  <si>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</si>
  <si>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</si>
  <si>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</si>
  <si>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</si>
  <si>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</si>
  <si>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</si>
  <si>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</si>
  <si>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</si>
  <si>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</si>
  <si>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</si>
  <si>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</si>
  <si>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</si>
  <si>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</si>
  <si>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</si>
  <si>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</si>
  <si>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</si>
  <si>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</si>
  <si>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</si>
  <si>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</si>
  <si>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</si>
  <si>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</si>
  <si>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</si>
  <si>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</si>
  <si>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</si>
  <si>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</si>
  <si>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</si>
  <si>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</si>
  <si>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</si>
  <si>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</si>
  <si>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</si>
  <si>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</si>
  <si>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</si>
  <si>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</si>
  <si>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</si>
  <si>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</si>
  <si>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</si>
  <si>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</si>
  <si>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</si>
  <si>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</si>
  <si>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</si>
  <si>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</si>
  <si>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</si>
  <si>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</si>
  <si>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</si>
  <si>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</si>
  <si>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</si>
  <si>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</si>
  <si>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</si>
  <si>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</si>
  <si>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</si>
  <si>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</si>
  <si>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</si>
  <si>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</si>
  <si>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</si>
  <si>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</si>
  <si>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</si>
  <si>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</si>
  <si>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</si>
  <si>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</si>
  <si>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</si>
  <si>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</si>
  <si>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</si>
  <si>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</si>
  <si>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</si>
  <si>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</si>
  <si>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</si>
  <si>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</si>
  <si>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</si>
  <si>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</si>
  <si>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</si>
  <si>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</si>
  <si>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</si>
  <si>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</si>
  <si>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</si>
  <si>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</si>
  <si>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</si>
  <si>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</si>
  <si>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</si>
  <si>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</si>
  <si>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</si>
  <si>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</si>
  <si>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</si>
  <si>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</si>
  <si>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</si>
  <si>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</si>
  <si>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</si>
  <si>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</si>
  <si>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</si>
  <si>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</si>
  <si>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</si>
  <si>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</si>
  <si>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</si>
  <si>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</si>
  <si>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</si>
  <si>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</si>
  <si>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</si>
  <si>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</si>
  <si>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</si>
  <si>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</si>
  <si>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</si>
  <si>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</si>
  <si>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</si>
  <si>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</si>
  <si>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</si>
  <si>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</si>
  <si>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</si>
  <si>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</si>
  <si>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</si>
  <si>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</si>
  <si>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</si>
  <si>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</si>
  <si>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</si>
  <si>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</si>
  <si>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</si>
  <si>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</si>
  <si>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</si>
  <si>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</si>
  <si>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</si>
  <si>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</si>
  <si>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</si>
  <si>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</si>
  <si>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</si>
  <si>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</si>
  <si>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</si>
  <si>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</si>
  <si>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</si>
  <si>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</si>
  <si>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</si>
  <si>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</si>
  <si>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</si>
  <si>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</si>
  <si>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</si>
  <si>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</si>
  <si>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</si>
  <si>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</si>
  <si>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</si>
  <si>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</si>
  <si>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</si>
  <si>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</si>
  <si>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</si>
  <si>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</si>
  <si>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</si>
  <si>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</si>
  <si>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</si>
  <si>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</si>
  <si>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</si>
  <si>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</si>
  <si>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</si>
  <si>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</si>
  <si>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</si>
  <si>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</si>
  <si>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</si>
  <si>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</si>
  <si>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</si>
  <si>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</si>
  <si>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</si>
  <si>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</si>
  <si>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</si>
  <si>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</si>
  <si>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</si>
  <si>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</si>
  <si>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</si>
  <si>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</si>
  <si>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</si>
  <si>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</si>
  <si>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</si>
  <si>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</si>
  <si>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</si>
  <si>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</si>
  <si>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</si>
  <si>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</si>
  <si>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</si>
  <si>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</si>
  <si>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</si>
  <si>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</si>
  <si>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</si>
  <si>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</si>
  <si>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</si>
  <si>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</si>
  <si>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</si>
  <si>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</si>
  <si>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</si>
  <si>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</si>
  <si>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</si>
  <si>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</si>
  <si>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</si>
  <si>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</si>
  <si>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</si>
  <si>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</si>
  <si>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</si>
  <si>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</si>
  <si>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</si>
  <si>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</si>
  <si>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</si>
  <si>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</si>
  <si>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</si>
  <si>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</si>
  <si>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</si>
  <si>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</si>
  <si>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</si>
  <si>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</si>
  <si>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</si>
  <si>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</si>
  <si>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</si>
  <si>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</si>
  <si>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</si>
  <si>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</si>
  <si>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</si>
  <si>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</si>
  <si>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</si>
  <si>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</si>
  <si>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</si>
  <si>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</si>
  <si>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</si>
  <si>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</si>
  <si>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</si>
  <si>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</si>
  <si>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</si>
  <si>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</si>
  <si>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</si>
  <si>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</si>
  <si>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</si>
  <si>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</si>
  <si>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</si>
  <si>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</si>
  <si>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</si>
  <si>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</si>
  <si>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</si>
  <si>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</si>
  <si>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</si>
  <si>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</si>
  <si>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</si>
  <si>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</si>
  <si>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</si>
  <si>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</si>
  <si>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</si>
  <si>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</si>
  <si>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</si>
  <si>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</si>
  <si>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</si>
  <si>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</si>
  <si>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</si>
  <si>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</si>
  <si>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</si>
  <si>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</si>
  <si>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</si>
  <si>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</si>
  <si>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</si>
  <si>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</si>
  <si>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</si>
  <si>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</si>
  <si>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</si>
  <si>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</si>
  <si>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</si>
  <si>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</si>
  <si>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</si>
  <si>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</si>
  <si>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</si>
  <si>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</si>
  <si>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</si>
  <si>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</si>
  <si>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</si>
  <si>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</si>
  <si>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</si>
  <si>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</si>
  <si>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</si>
  <si>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</si>
  <si>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</si>
  <si>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</si>
  <si>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</si>
  <si>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</si>
  <si>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</si>
  <si>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</si>
  <si>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</si>
  <si>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</si>
  <si>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</si>
  <si>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</si>
  <si>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</si>
  <si>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</si>
  <si>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</si>
  <si>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</si>
  <si>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</si>
  <si>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</si>
  <si>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</si>
  <si>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</si>
  <si>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</si>
  <si>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</si>
  <si>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</si>
  <si>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</si>
  <si>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</si>
  <si>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</si>
  <si>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</si>
  <si>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</si>
  <si>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</si>
  <si>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</si>
  <si>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</si>
  <si>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</si>
  <si>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</si>
  <si>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</si>
  <si>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</si>
  <si>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</si>
  <si>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</si>
  <si>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</si>
  <si>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</si>
  <si>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</si>
  <si>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</si>
  <si>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</si>
  <si>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</si>
  <si>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</si>
  <si>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</si>
  <si>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</si>
  <si>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</si>
  <si>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</si>
  <si>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</si>
  <si>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</si>
  <si>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</si>
  <si>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</si>
  <si>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</si>
  <si>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</si>
  <si>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</si>
  <si>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</si>
  <si>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</si>
  <si>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</si>
  <si>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</si>
  <si>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</si>
  <si>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</si>
  <si>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</si>
  <si>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</si>
  <si>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</si>
  <si>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</si>
  <si>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</si>
  <si>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</si>
  <si>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</si>
  <si>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</si>
  <si>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</si>
  <si>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</si>
  <si>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</si>
  <si>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</si>
  <si>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</si>
  <si>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</si>
  <si>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</si>
  <si>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</si>
  <si>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</si>
  <si>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</si>
  <si>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</si>
  <si>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</si>
  <si>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</si>
  <si>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</si>
  <si>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</si>
  <si>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</si>
  <si>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</si>
  <si>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</si>
  <si>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</si>
  <si>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</si>
  <si>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</si>
  <si>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</si>
  <si>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</si>
  <si>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</si>
  <si>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</si>
  <si>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</si>
  <si>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</si>
  <si>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</si>
  <si>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</si>
  <si>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</si>
  <si>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</si>
  <si>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</si>
  <si>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</si>
  <si>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</si>
  <si>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</si>
  <si>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</si>
  <si>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</si>
  <si>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</si>
  <si>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</si>
  <si>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</si>
  <si>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</si>
  <si>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</si>
  <si>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</si>
  <si>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</si>
  <si>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</si>
  <si>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</si>
  <si>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</si>
  <si>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</si>
  <si>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</si>
  <si>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</si>
  <si>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</si>
  <si>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</si>
  <si>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</si>
  <si>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</si>
  <si>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</si>
  <si>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</si>
  <si>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</si>
  <si>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</si>
  <si>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</si>
  <si>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</si>
  <si>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</si>
  <si>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</si>
  <si>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</si>
  <si>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</si>
  <si>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</si>
  <si>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</si>
  <si>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</si>
  <si>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</si>
  <si>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</si>
  <si>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</si>
  <si>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</si>
  <si>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</si>
  <si>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</si>
  <si>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</si>
  <si>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</si>
  <si>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</si>
  <si>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</si>
  <si>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</si>
  <si>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</si>
  <si>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</si>
  <si>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</si>
  <si>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</si>
  <si>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</si>
  <si>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</si>
  <si>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</si>
  <si>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</si>
  <si>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</si>
  <si>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</si>
  <si>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</si>
  <si>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</si>
  <si>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</si>
  <si>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</si>
  <si>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</si>
  <si>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</si>
  <si>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</si>
  <si>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</si>
  <si>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</si>
  <si>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</si>
  <si>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</si>
  <si>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</si>
  <si>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</si>
  <si>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</si>
  <si>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</si>
  <si>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</si>
  <si>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</si>
  <si>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</si>
  <si>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</si>
  <si>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</si>
  <si>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</si>
  <si>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</si>
  <si>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</si>
  <si>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</si>
  <si>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</si>
  <si>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</si>
  <si>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</si>
  <si>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</si>
  <si>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</si>
  <si>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</si>
  <si>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</si>
  <si>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</si>
  <si>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</si>
  <si>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</si>
  <si>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</si>
  <si>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</si>
  <si>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</si>
  <si>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</si>
  <si>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</si>
  <si>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</si>
  <si>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</si>
  <si>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</si>
  <si>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</si>
  <si>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</si>
  <si>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</si>
  <si>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</si>
  <si>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</si>
  <si>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</si>
  <si>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</si>
  <si>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</si>
  <si>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</si>
  <si>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</si>
  <si>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</si>
  <si>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</si>
  <si>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</si>
  <si>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</si>
  <si>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</si>
  <si>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</si>
  <si>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</si>
  <si>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</si>
  <si>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</si>
  <si>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</si>
  <si>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</si>
  <si>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</si>
  <si>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</si>
  <si>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</si>
  <si>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</si>
  <si>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</si>
  <si>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</si>
  <si>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</si>
  <si>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</si>
  <si>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</si>
  <si>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</si>
  <si>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</si>
  <si>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</si>
  <si>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</si>
  <si>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</si>
  <si>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</si>
  <si>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</si>
  <si>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</si>
  <si>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</si>
  <si>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</si>
  <si>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</si>
  <si>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</si>
  <si>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</si>
  <si>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</si>
  <si>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</si>
  <si>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</si>
  <si>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</si>
  <si>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</si>
  <si>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</si>
  <si>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</si>
  <si>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</si>
  <si>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</si>
  <si>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</si>
  <si>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</si>
  <si>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</si>
  <si>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</si>
  <si>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</si>
  <si>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</si>
  <si>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</si>
  <si>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</si>
  <si>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</si>
  <si>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</si>
  <si>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</si>
  <si>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</si>
  <si>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</si>
  <si>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</si>
  <si>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</si>
  <si>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</si>
  <si>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</si>
  <si>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</si>
  <si>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</si>
  <si>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</si>
  <si>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</si>
  <si>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</si>
  <si>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</si>
  <si>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</si>
  <si>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</si>
  <si>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</si>
  <si>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</si>
  <si>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</si>
  <si>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</si>
  <si>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</si>
  <si>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</si>
  <si>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</si>
  <si>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</si>
  <si>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</si>
  <si>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</si>
  <si>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</si>
  <si>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</si>
  <si>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</si>
  <si>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</si>
  <si>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</si>
  <si>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</si>
  <si>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</si>
  <si>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</si>
  <si>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</si>
  <si>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</si>
  <si>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</si>
  <si>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</si>
  <si>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</si>
  <si>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</si>
  <si>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</si>
  <si>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</si>
  <si>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</si>
  <si>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</si>
  <si>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</si>
  <si>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</si>
  <si>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</si>
  <si>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</si>
  <si>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</si>
  <si>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</si>
  <si>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</si>
  <si>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</si>
  <si>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</si>
  <si>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</si>
  <si>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</si>
  <si>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</si>
  <si>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</si>
  <si>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</si>
  <si>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</si>
  <si>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</si>
  <si>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</si>
  <si>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</si>
  <si>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</si>
  <si>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</si>
  <si>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</si>
  <si>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</si>
  <si>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</si>
  <si>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</si>
  <si>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</si>
  <si>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</si>
  <si>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</si>
  <si>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</si>
  <si>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</si>
  <si>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</si>
  <si>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</si>
  <si>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</si>
  <si>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</si>
  <si>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</si>
  <si>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</si>
  <si>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</si>
  <si>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</si>
  <si>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</si>
  <si>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</si>
  <si>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</si>
  <si>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</si>
  <si>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</si>
  <si>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</si>
  <si>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</si>
  <si>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</si>
  <si>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</si>
  <si>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</si>
  <si>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</si>
  <si>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</si>
  <si>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</si>
  <si>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</si>
  <si>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</si>
  <si>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</si>
  <si>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</si>
  <si>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</si>
  <si>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</si>
  <si>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</si>
  <si>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</si>
  <si>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</si>
  <si>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</si>
  <si>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</si>
  <si>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</si>
  <si>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</si>
  <si>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</si>
  <si>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</si>
  <si>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</si>
  <si>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</si>
  <si>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</si>
  <si>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</si>
  <si>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</si>
  <si>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</si>
  <si>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</si>
  <si>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</si>
  <si>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</si>
  <si>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</si>
  <si>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</si>
  <si>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</si>
  <si>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</si>
  <si>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</si>
  <si>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</si>
  <si>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</si>
  <si>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</si>
  <si>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</si>
  <si>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</si>
  <si>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</si>
  <si>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</si>
  <si>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</si>
  <si>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</si>
  <si>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</si>
  <si>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</si>
  <si>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</si>
  <si>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</si>
  <si>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</si>
  <si>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</si>
  <si>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</si>
  <si>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</si>
  <si>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</si>
  <si>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</si>
  <si>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</si>
  <si>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</si>
  <si>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</si>
  <si>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</si>
  <si>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</si>
  <si>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</si>
  <si>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</si>
  <si>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</si>
  <si>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</si>
  <si>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</si>
  <si>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</si>
  <si>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</si>
  <si>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</si>
  <si>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</si>
  <si>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</si>
  <si>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</si>
  <si>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</si>
  <si>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</si>
  <si>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</si>
  <si>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</si>
  <si>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</si>
  <si>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</si>
  <si>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</si>
  <si>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</si>
  <si>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</si>
  <si>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</si>
  <si>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</si>
  <si>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</si>
  <si>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</si>
  <si>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</si>
  <si>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</si>
  <si>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</si>
  <si>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</si>
  <si>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</si>
  <si>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</si>
  <si>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</si>
  <si>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</si>
  <si>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</si>
  <si>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</si>
  <si>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</si>
  <si>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</si>
  <si>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</si>
  <si>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</si>
  <si>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</si>
  <si>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</si>
  <si>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</si>
  <si>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</si>
  <si>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</si>
  <si>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</si>
  <si>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</si>
  <si>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</si>
  <si>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</si>
  <si>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</si>
  <si>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</si>
  <si>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</si>
  <si>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</si>
  <si>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</si>
  <si>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</si>
  <si>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</si>
  <si>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</si>
  <si>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</si>
  <si>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</si>
  <si>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</si>
  <si>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</si>
  <si>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</si>
  <si>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</si>
  <si>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</si>
  <si>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</si>
  <si>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</si>
  <si>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</si>
  <si>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</si>
  <si>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</si>
  <si>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</si>
  <si>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</si>
  <si>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</si>
  <si>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</si>
  <si>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</si>
  <si>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</si>
  <si>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</si>
  <si>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</si>
  <si>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</si>
  <si>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</si>
  <si>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</si>
  <si>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</si>
  <si>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</si>
  <si>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</si>
  <si>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</si>
  <si>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</si>
  <si>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</si>
  <si>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</si>
  <si>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</si>
  <si>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</si>
  <si>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</si>
  <si>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</si>
  <si>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</si>
  <si>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</si>
  <si>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</si>
  <si>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</si>
  <si>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</si>
  <si>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</si>
  <si>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</si>
  <si>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</si>
  <si>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</si>
  <si>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</si>
  <si>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</si>
  <si>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</si>
  <si>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</si>
  <si>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</si>
  <si>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</si>
  <si>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</si>
  <si>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</si>
  <si>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</si>
  <si>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</si>
  <si>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</si>
  <si>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</si>
  <si>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</si>
  <si>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</si>
  <si>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</si>
  <si>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</si>
  <si>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</si>
  <si>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</si>
  <si>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</si>
  <si>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</si>
  <si>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</si>
  <si>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</si>
  <si>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</si>
  <si>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</si>
  <si>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</si>
  <si>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</si>
  <si>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</si>
  <si>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</si>
  <si>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</si>
  <si>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</si>
  <si>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</si>
  <si>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</si>
  <si>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</si>
  <si>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</si>
  <si>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</si>
  <si>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</si>
  <si>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</si>
  <si>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</si>
  <si>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</si>
  <si>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</si>
  <si>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</si>
  <si>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</si>
  <si>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</si>
  <si>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</si>
  <si>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</si>
  <si>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</si>
  <si>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</si>
  <si>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</si>
  <si>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</si>
  <si>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</si>
  <si>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</si>
  <si>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</si>
  <si>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</si>
  <si>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</si>
  <si>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</si>
  <si>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</si>
  <si>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</si>
  <si>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</si>
  <si>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</si>
  <si>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</si>
  <si>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</si>
  <si>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</si>
  <si>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</si>
  <si>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</si>
  <si>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</si>
  <si>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</si>
  <si>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</si>
  <si>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</si>
  <si>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</si>
  <si>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</si>
  <si>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</si>
  <si>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</si>
  <si>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</si>
  <si>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</si>
  <si>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</si>
  <si>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</si>
  <si>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</si>
  <si>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</si>
  <si>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</si>
  <si>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</si>
  <si>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</si>
  <si>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</si>
  <si>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</si>
  <si>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</si>
  <si>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</si>
  <si>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</si>
  <si>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</si>
  <si>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</si>
  <si>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</si>
  <si>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</si>
  <si>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</si>
  <si>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</si>
  <si>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</si>
  <si>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</si>
  <si>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</si>
  <si>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</si>
  <si>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</si>
  <si>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</si>
  <si>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</si>
  <si>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</si>
  <si>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</si>
  <si>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</si>
  <si>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</si>
  <si>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</si>
  <si>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</si>
  <si>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</si>
  <si>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</si>
  <si>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</si>
  <si>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</si>
  <si>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</si>
  <si>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</si>
  <si>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</si>
  <si>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</si>
  <si>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</si>
  <si>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</si>
  <si>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</si>
  <si>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</si>
  <si>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</si>
  <si>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</si>
  <si>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</si>
  <si>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</si>
  <si>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</si>
  <si>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</si>
  <si>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</si>
  <si>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</si>
  <si>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</si>
  <si>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</si>
  <si>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</si>
  <si>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</si>
  <si>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</si>
  <si>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</si>
  <si>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</si>
  <si>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</si>
  <si>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</si>
  <si>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</si>
  <si>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</si>
  <si>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</si>
  <si>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</si>
  <si>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</si>
  <si>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</si>
  <si>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</si>
  <si>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</si>
  <si>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</si>
  <si>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</si>
  <si>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</si>
  <si>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</si>
  <si>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</si>
  <si>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</si>
  <si>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</si>
  <si>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</si>
  <si>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</si>
  <si>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</si>
  <si>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</si>
  <si>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</si>
  <si>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</si>
  <si>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</si>
  <si>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</si>
  <si>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</si>
  <si>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</si>
  <si>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</si>
  <si>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</si>
  <si>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</si>
  <si>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</si>
  <si>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</si>
  <si>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</si>
  <si>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</si>
  <si>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</si>
  <si>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</si>
  <si>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</si>
  <si>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</si>
  <si>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</si>
  <si>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</si>
  <si>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</si>
  <si>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</si>
  <si>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</si>
  <si>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</si>
  <si>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</si>
  <si>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</si>
  <si>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</si>
  <si>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</si>
  <si>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</si>
  <si>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</si>
  <si>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</si>
  <si>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</si>
  <si>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</si>
  <si>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</si>
  <si>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</si>
  <si>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</si>
  <si>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</si>
  <si>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</si>
  <si>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</si>
  <si>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</si>
  <si>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</si>
  <si>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</si>
  <si>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</si>
  <si>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</si>
  <si>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</si>
  <si>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</si>
  <si>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</si>
  <si>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</si>
  <si>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</si>
  <si>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</si>
  <si>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</si>
  <si>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</si>
  <si>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</si>
  <si>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</si>
  <si>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</si>
  <si>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</si>
  <si>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</si>
  <si>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</si>
  <si>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</si>
  <si>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</si>
  <si>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</si>
  <si>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</si>
  <si>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</si>
  <si>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</si>
  <si>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</si>
  <si>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</si>
  <si>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</si>
  <si>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</si>
  <si>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</si>
  <si>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</si>
  <si>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</si>
  <si>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</si>
  <si>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</si>
  <si>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</si>
  <si>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</si>
  <si>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</si>
  <si>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</si>
  <si>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</si>
  <si>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</si>
  <si>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</si>
  <si>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</si>
  <si>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</si>
  <si>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</si>
  <si>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</si>
  <si>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</si>
  <si>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</si>
  <si>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</si>
  <si>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</si>
  <si>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</si>
  <si>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</si>
  <si>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</si>
  <si>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</si>
  <si>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</si>
  <si>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</si>
  <si>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</si>
  <si>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</si>
  <si>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</si>
  <si>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</si>
  <si>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</si>
  <si>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</si>
  <si>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</si>
  <si>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</si>
  <si>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</si>
  <si>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</si>
  <si>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</si>
  <si>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</si>
  <si>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</si>
  <si>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</si>
  <si>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</si>
  <si>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</si>
  <si>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</si>
  <si>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</si>
  <si>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</si>
  <si>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</si>
  <si>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</si>
  <si>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</si>
  <si>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</si>
  <si>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</si>
  <si>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</si>
  <si>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</si>
  <si>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</si>
  <si>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</si>
  <si>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</si>
  <si>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</si>
  <si>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</si>
  <si>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</si>
  <si>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</si>
  <si>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</si>
  <si>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</si>
  <si>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</si>
  <si>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</si>
  <si>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</si>
  <si>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</si>
  <si>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</si>
  <si>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</si>
  <si>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</si>
  <si>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</si>
  <si>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</si>
  <si>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</si>
  <si>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</si>
  <si>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</si>
  <si>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</si>
  <si>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</si>
  <si>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</si>
  <si>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</si>
  <si>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</si>
  <si>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</si>
  <si>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</si>
  <si>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</si>
  <si>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</si>
  <si>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</si>
  <si>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</si>
  <si>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</si>
  <si>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</si>
  <si>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</si>
  <si>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</si>
  <si>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</si>
  <si>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</si>
  <si>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</si>
  <si>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</si>
  <si>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</si>
  <si>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</si>
  <si>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</si>
  <si>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</si>
  <si>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</si>
  <si>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</si>
  <si>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</si>
  <si>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</si>
  <si>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</si>
  <si>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</si>
  <si>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</si>
  <si>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</si>
  <si>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</si>
  <si>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</si>
  <si>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</si>
  <si>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</si>
  <si>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</si>
  <si>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</si>
  <si>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</si>
  <si>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</si>
  <si>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</si>
  <si>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</si>
  <si>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</si>
  <si>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</si>
  <si>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</si>
  <si>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</si>
  <si>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</si>
  <si>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</si>
  <si>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</si>
  <si>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</si>
  <si>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</si>
  <si>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</si>
  <si>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</si>
  <si>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</si>
  <si>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</si>
  <si>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</si>
  <si>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</si>
  <si>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</si>
  <si>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</si>
  <si>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</si>
  <si>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</si>
  <si>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</si>
  <si>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</si>
  <si>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</si>
  <si>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</si>
  <si>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</si>
  <si>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</si>
  <si>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</si>
  <si>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</si>
  <si>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</si>
  <si>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</si>
  <si>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</si>
  <si>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</si>
  <si>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</si>
  <si>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</si>
  <si>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</si>
  <si>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</si>
  <si>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</si>
  <si>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</si>
  <si>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</si>
  <si>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</si>
  <si>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</si>
  <si>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</si>
  <si>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</si>
  <si>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</si>
  <si>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</si>
  <si>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</si>
  <si>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</si>
  <si>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</si>
  <si>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</si>
  <si>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</si>
  <si>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</si>
  <si>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</si>
  <si>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</si>
  <si>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</si>
  <si>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</si>
  <si>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</si>
  <si>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</si>
  <si>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</si>
  <si>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</si>
  <si>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</si>
  <si>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</si>
  <si>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</si>
  <si>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</si>
  <si>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</si>
  <si>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</si>
  <si>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</si>
  <si>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</si>
  <si>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</si>
  <si>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</si>
  <si>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</si>
  <si>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</si>
  <si>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</si>
  <si>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</si>
  <si>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</si>
  <si>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</si>
  <si>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</si>
  <si>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</si>
  <si>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</si>
  <si>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</si>
  <si>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</si>
  <si>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</si>
  <si>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</si>
  <si>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</si>
  <si>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</si>
  <si>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</si>
  <si>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</si>
  <si>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</si>
  <si>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</si>
  <si>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</si>
  <si>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</si>
  <si>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</si>
  <si>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</si>
  <si>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</si>
  <si>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</si>
  <si>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</si>
  <si>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</si>
  <si>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</si>
  <si>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</si>
  <si>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</si>
  <si>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</si>
  <si>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</si>
  <si>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</si>
  <si>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</si>
  <si>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</si>
  <si>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</si>
  <si>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</si>
  <si>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</si>
  <si>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</si>
  <si>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</si>
  <si>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</si>
  <si>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</si>
  <si>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</si>
  <si>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</si>
  <si>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</si>
  <si>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</si>
  <si>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</si>
  <si>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</si>
  <si>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</si>
  <si>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</si>
  <si>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</si>
  <si>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</si>
  <si>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</si>
  <si>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</si>
  <si>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</si>
  <si>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</si>
  <si>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</si>
  <si>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</si>
  <si>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</si>
  <si>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</si>
  <si>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</si>
  <si>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</si>
  <si>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</si>
  <si>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</si>
  <si>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</si>
  <si>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</si>
  <si>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</si>
  <si>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</si>
  <si>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</si>
  <si>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</si>
  <si>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</si>
  <si>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</si>
  <si>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</si>
  <si>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</si>
  <si>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</si>
  <si>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</si>
  <si>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</si>
  <si>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</si>
  <si>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</si>
  <si>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</si>
  <si>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</si>
  <si>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</si>
  <si>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</si>
  <si>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</si>
  <si>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</si>
  <si>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</si>
  <si>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</si>
  <si>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</si>
  <si>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</si>
  <si>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</si>
  <si>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</si>
  <si>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</si>
  <si>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</si>
  <si>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</si>
  <si>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</si>
  <si>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</si>
  <si>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</si>
  <si>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</si>
  <si>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</si>
  <si>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</si>
  <si>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</si>
  <si>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</si>
  <si>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</si>
  <si>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</si>
  <si>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</si>
  <si>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</si>
  <si>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</si>
  <si>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</si>
  <si>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</si>
  <si>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</si>
  <si>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</si>
  <si>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</si>
  <si>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</si>
  <si>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</si>
  <si>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</si>
  <si>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</si>
  <si>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</si>
  <si>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</si>
  <si>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</si>
  <si>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</si>
  <si>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</si>
  <si>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</si>
  <si>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</si>
  <si>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</si>
  <si>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</si>
  <si>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</si>
  <si>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</si>
  <si>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</si>
  <si>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</si>
  <si>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</si>
  <si>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</si>
  <si>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</si>
  <si>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</si>
  <si>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</si>
  <si>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</si>
  <si>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</si>
  <si>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</si>
  <si>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</si>
  <si>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</si>
  <si>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</si>
  <si>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</si>
  <si>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</si>
  <si>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</si>
  <si>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</si>
  <si>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</si>
  <si>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</si>
  <si>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</si>
  <si>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</si>
  <si>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</si>
  <si>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</si>
  <si>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</si>
  <si>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</si>
  <si>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</si>
  <si>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</si>
  <si>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</si>
  <si>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</si>
  <si>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</si>
  <si>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</si>
  <si>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</si>
  <si>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</si>
  <si>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</si>
  <si>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</si>
  <si>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</si>
  <si>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</si>
  <si>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</si>
  <si>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</si>
  <si>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</si>
  <si>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</si>
  <si>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</si>
  <si>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</si>
  <si>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</si>
  <si>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</si>
  <si>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</si>
  <si>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</si>
  <si>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</si>
  <si>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</si>
  <si>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</si>
  <si>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</si>
  <si>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</si>
  <si>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</si>
  <si>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</si>
  <si>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</si>
  <si>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</si>
  <si>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</si>
  <si>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</si>
  <si>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</si>
  <si>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</si>
  <si>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</si>
  <si>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</si>
  <si>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</si>
  <si>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</si>
  <si>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</si>
  <si>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</si>
  <si>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</si>
  <si>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</si>
  <si>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</si>
  <si>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</si>
  <si>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</si>
  <si>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</si>
  <si>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</si>
  <si>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</si>
  <si>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</si>
  <si>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</si>
  <si>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</si>
  <si>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</si>
  <si>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</si>
  <si>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</si>
  <si>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</si>
  <si>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</si>
  <si>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</si>
  <si>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</si>
  <si>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</si>
  <si>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</si>
  <si>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</si>
  <si>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</si>
  <si>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</si>
  <si>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</si>
  <si>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</si>
  <si>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</si>
  <si>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</si>
  <si>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</si>
  <si>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</si>
  <si>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</si>
  <si>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</si>
  <si>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</si>
  <si>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</si>
  <si>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</si>
  <si>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</si>
  <si>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</si>
  <si>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</si>
  <si>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</si>
  <si>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</si>
  <si>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</si>
  <si>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</si>
  <si>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</si>
  <si>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</si>
  <si>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</si>
  <si>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</si>
  <si>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</si>
  <si>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</si>
  <si>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</si>
  <si>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</si>
  <si>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</si>
  <si>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</si>
  <si>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</si>
  <si>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</si>
  <si>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</si>
  <si>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</si>
  <si>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</si>
  <si>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</si>
  <si>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</si>
  <si>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</si>
  <si>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</si>
  <si>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</si>
  <si>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</si>
  <si>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</si>
  <si>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</si>
  <si>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</si>
  <si>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</si>
  <si>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</si>
  <si>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</si>
  <si>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</si>
  <si>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</si>
  <si>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</si>
  <si>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</si>
  <si>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</si>
  <si>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</si>
  <si>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</si>
  <si>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</si>
  <si>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</si>
  <si>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</si>
  <si>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</si>
  <si>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</si>
  <si>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</si>
  <si>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</si>
  <si>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</si>
  <si>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</si>
  <si>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</si>
  <si>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</si>
  <si>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</si>
  <si>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</si>
  <si>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</si>
  <si>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</si>
  <si>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</si>
  <si>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</si>
  <si>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</si>
  <si>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</si>
  <si>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</si>
  <si>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</si>
  <si>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</si>
  <si>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</si>
  <si>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</si>
  <si>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</si>
  <si>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</si>
  <si>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</si>
  <si>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</si>
  <si>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</si>
  <si>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</si>
  <si>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</si>
  <si>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</si>
  <si>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</si>
  <si>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</si>
  <si>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</si>
  <si>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</si>
  <si>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</si>
  <si>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</si>
  <si>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</si>
  <si>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</si>
  <si>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</si>
  <si>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</si>
  <si>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</si>
  <si>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</si>
  <si>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</si>
  <si>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</si>
  <si>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</si>
  <si>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</si>
  <si>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</si>
  <si>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</si>
  <si>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</si>
  <si>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</si>
  <si>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</si>
  <si>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</si>
  <si>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</si>
  <si>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</si>
  <si>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</si>
  <si>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</si>
  <si>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</si>
  <si>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</si>
  <si>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</si>
  <si>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</si>
  <si>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</si>
  <si>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</si>
  <si>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</si>
  <si>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</si>
  <si>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</si>
  <si>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</si>
  <si>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</si>
  <si>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</si>
  <si>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</si>
  <si>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</si>
  <si>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</si>
  <si>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</si>
  <si>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</si>
  <si>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</si>
  <si>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</si>
  <si>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</si>
  <si>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</si>
  <si>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</si>
  <si>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</si>
  <si>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</si>
  <si>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</si>
  <si>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</si>
  <si>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</si>
  <si>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</si>
  <si>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</si>
  <si>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</si>
  <si>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</si>
  <si>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</si>
  <si>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</si>
  <si>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</si>
  <si>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</si>
  <si>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</si>
  <si>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</si>
  <si>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</si>
  <si>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</si>
  <si>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</si>
  <si>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</si>
  <si>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</si>
  <si>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</si>
  <si>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</si>
  <si>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</si>
  <si>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</si>
  <si>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</si>
  <si>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</si>
  <si>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</si>
  <si>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</si>
  <si>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</si>
  <si>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</si>
  <si>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</si>
  <si>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</si>
  <si>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</si>
  <si>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</si>
  <si>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</si>
  <si>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</si>
  <si>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</si>
  <si>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</si>
  <si>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</si>
  <si>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</si>
  <si>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</si>
  <si>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</si>
  <si>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</si>
  <si>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</si>
  <si>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</si>
  <si>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</si>
  <si>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</si>
  <si>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</si>
  <si>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</si>
  <si>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</si>
  <si>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</si>
  <si>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</si>
  <si>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</si>
  <si>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</si>
  <si>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</si>
  <si>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</si>
  <si>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</si>
  <si>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</si>
  <si>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</si>
  <si>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</si>
  <si>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</si>
  <si>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</si>
  <si>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</si>
  <si>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</si>
  <si>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</si>
  <si>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</si>
  <si>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</si>
  <si>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</si>
  <si>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</si>
  <si>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</si>
  <si>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</si>
  <si>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</si>
  <si>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</si>
  <si>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</si>
  <si>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</si>
  <si>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</si>
  <si>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</si>
  <si>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</si>
  <si>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</si>
  <si>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</si>
  <si>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</si>
  <si>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</si>
  <si>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</si>
  <si>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</si>
  <si>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</si>
  <si>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</si>
  <si>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</si>
  <si>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</si>
  <si>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</si>
  <si>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</si>
  <si>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</si>
  <si>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</si>
  <si>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</si>
  <si>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</si>
  <si>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</si>
  <si>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</si>
  <si>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</si>
  <si>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</si>
  <si>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</si>
  <si>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</si>
  <si>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</si>
  <si>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</si>
  <si>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</si>
  <si>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</si>
  <si>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</si>
  <si>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</si>
  <si>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</si>
  <si>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</si>
  <si>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</si>
  <si>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</si>
  <si>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</si>
  <si>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</si>
  <si>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</si>
  <si>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</si>
  <si>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</si>
  <si>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</si>
  <si>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</si>
  <si>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</si>
  <si>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</si>
  <si>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</si>
  <si>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</si>
  <si>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</si>
  <si>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</si>
  <si>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</si>
  <si>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</si>
  <si>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</si>
  <si>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</si>
  <si>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</si>
  <si>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</si>
  <si>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</si>
  <si>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</si>
  <si>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</si>
  <si>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</si>
  <si>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</si>
  <si>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</si>
  <si>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</si>
  <si>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</si>
  <si>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</si>
  <si>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</si>
  <si>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</si>
  <si>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</si>
  <si>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</si>
  <si>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</si>
  <si>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</si>
  <si>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</si>
  <si>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</si>
  <si>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</si>
  <si>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</si>
  <si>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</si>
  <si>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</si>
  <si>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</si>
  <si>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</si>
  <si>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</si>
  <si>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</si>
  <si>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</si>
  <si>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</si>
  <si>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</si>
  <si>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</si>
  <si>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</si>
  <si>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</si>
  <si>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</si>
  <si>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</si>
  <si>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</si>
  <si>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</si>
  <si>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</si>
  <si>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</si>
  <si>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</si>
  <si>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</si>
  <si>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</si>
  <si>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</si>
  <si>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</si>
  <si>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</si>
  <si>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</si>
  <si>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</si>
  <si>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</si>
  <si>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</si>
  <si>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</si>
  <si>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</si>
  <si>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</si>
  <si>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</si>
  <si>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</si>
  <si>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</si>
  <si>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</si>
  <si>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</si>
  <si>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</si>
  <si>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</si>
  <si>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</si>
  <si>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</si>
  <si>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</si>
  <si>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</si>
  <si>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</si>
  <si>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</si>
  <si>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</si>
  <si>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</si>
  <si>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</si>
  <si>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</si>
  <si>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</si>
  <si>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</si>
  <si>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</si>
  <si>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</si>
  <si>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</si>
  <si>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</si>
  <si>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</si>
  <si>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</si>
  <si>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</si>
  <si>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</si>
  <si>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</si>
  <si>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</si>
  <si>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</si>
  <si>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</si>
  <si>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</si>
  <si>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</si>
  <si>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</si>
  <si>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</si>
  <si>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</si>
  <si>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</si>
  <si>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</si>
  <si>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</si>
  <si>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</si>
  <si>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</si>
  <si>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</si>
  <si>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</si>
  <si>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</si>
  <si>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</si>
  <si>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</si>
  <si>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</si>
  <si>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</si>
  <si>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</si>
  <si>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</si>
  <si>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</si>
  <si>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</si>
  <si>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</si>
  <si>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</si>
  <si>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</si>
  <si>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</si>
  <si>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</si>
  <si>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</si>
  <si>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</si>
  <si>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</si>
  <si>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</si>
  <si>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</si>
  <si>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</si>
  <si>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</si>
  <si>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</si>
  <si>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</si>
  <si>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</si>
  <si>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</si>
  <si>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</si>
  <si>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</si>
  <si>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</si>
  <si>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</si>
  <si>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</si>
  <si>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</si>
  <si>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</si>
  <si>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</si>
  <si>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</si>
  <si>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</si>
  <si>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</si>
  <si>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</si>
  <si>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</si>
  <si>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</si>
  <si>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</si>
  <si>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</si>
  <si>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</si>
  <si>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</si>
  <si>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</si>
  <si>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</si>
  <si>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</si>
  <si>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</si>
  <si>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</si>
  <si>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</si>
  <si>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</si>
  <si>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</si>
  <si>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</si>
  <si>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</si>
  <si>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</si>
  <si>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</si>
  <si>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</si>
  <si>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</si>
  <si>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</si>
  <si>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</si>
  <si>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</si>
  <si>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</si>
  <si>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</si>
  <si>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</si>
  <si>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</si>
  <si>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</si>
  <si>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</si>
  <si>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</si>
  <si>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</si>
  <si>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</si>
  <si>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</si>
  <si>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</si>
  <si>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</si>
  <si>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</si>
  <si>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</si>
  <si>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</si>
  <si>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</si>
  <si>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</si>
  <si>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</si>
  <si>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</si>
  <si>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</si>
  <si>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</si>
  <si>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</si>
  <si>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</si>
  <si>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</si>
  <si>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</si>
  <si>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</si>
  <si>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</si>
  <si>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</si>
  <si>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</si>
  <si>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</si>
  <si>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</si>
  <si>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</si>
  <si>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</si>
  <si>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</si>
  <si>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</si>
  <si>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</si>
  <si>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</si>
  <si>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</si>
  <si>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</si>
  <si>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</si>
  <si>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</si>
  <si>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</si>
  <si>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</si>
  <si>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</si>
  <si>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</si>
  <si>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</si>
  <si>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</si>
  <si>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</si>
  <si>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</si>
  <si>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</si>
  <si>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</si>
  <si>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</si>
  <si>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</si>
  <si>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</si>
  <si>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</si>
  <si>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</si>
  <si>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</si>
  <si>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</si>
  <si>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</si>
  <si>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</si>
  <si>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</si>
  <si>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</si>
  <si>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</si>
  <si>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</si>
  <si>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</si>
  <si>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</si>
  <si>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</si>
  <si>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</si>
  <si>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</si>
  <si>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</si>
  <si>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</si>
  <si>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</si>
  <si>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</si>
  <si>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</si>
  <si>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</si>
  <si>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</si>
  <si>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</si>
  <si>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</si>
  <si>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</si>
  <si>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</si>
  <si>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</si>
  <si>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</si>
  <si>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</si>
  <si>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</si>
  <si>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</si>
  <si>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</si>
  <si>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</si>
  <si>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</si>
  <si>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</si>
  <si>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</si>
  <si>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</si>
  <si>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</si>
  <si>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</si>
  <si>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</si>
  <si>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</si>
  <si>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</si>
  <si>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</si>
  <si>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</si>
  <si>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</si>
  <si>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</si>
  <si>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</si>
  <si>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</si>
  <si>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</si>
  <si>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</si>
  <si>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</si>
  <si>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</si>
  <si>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</si>
  <si>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</si>
  <si>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</si>
  <si>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</si>
  <si>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</si>
  <si>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</si>
  <si>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</si>
  <si>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</si>
  <si>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</si>
  <si>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</si>
  <si>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</si>
  <si>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</si>
  <si>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</si>
  <si>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</si>
  <si>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</si>
  <si>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</si>
  <si>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</si>
  <si>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</si>
  <si>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</si>
  <si>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</si>
  <si>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</si>
  <si>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</si>
  <si>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</si>
  <si>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</si>
  <si>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</si>
  <si>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</si>
  <si>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</si>
  <si>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</si>
  <si>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</si>
  <si>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</si>
  <si>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</si>
  <si>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</si>
  <si>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</si>
  <si>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</si>
  <si>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</si>
  <si>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</si>
  <si>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</si>
  <si>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</si>
  <si>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</si>
  <si>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</si>
  <si>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</si>
  <si>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</si>
  <si>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</si>
  <si>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</si>
  <si>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</si>
  <si>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</si>
  <si>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</si>
  <si>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</si>
  <si>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</si>
  <si>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</si>
  <si>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</si>
  <si>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</si>
  <si>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</si>
  <si>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</si>
  <si>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</si>
  <si>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</si>
  <si>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</si>
  <si>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</si>
  <si>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</si>
  <si>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</si>
  <si>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</si>
  <si>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</si>
  <si>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</si>
  <si>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</si>
  <si>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</si>
  <si>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</si>
  <si>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</si>
  <si>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</si>
  <si>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</si>
  <si>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</si>
  <si>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</si>
  <si>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</si>
  <si>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</si>
  <si>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</si>
  <si>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</si>
  <si>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</si>
  <si>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</si>
  <si>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</si>
  <si>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</si>
  <si>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</si>
  <si>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</si>
  <si>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</si>
  <si>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</si>
  <si>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</si>
  <si>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</si>
  <si>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</si>
  <si>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</si>
  <si>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</si>
  <si>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</si>
  <si>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</si>
  <si>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</si>
  <si>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</si>
  <si>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</si>
  <si>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</si>
  <si>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</si>
  <si>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</si>
  <si>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</si>
  <si>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</si>
  <si>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</si>
  <si>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</si>
  <si>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</si>
  <si>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</si>
  <si>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</si>
  <si>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</si>
  <si>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</si>
  <si>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</si>
  <si>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</si>
  <si>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</si>
  <si>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</si>
  <si>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</si>
  <si>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</si>
  <si>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</si>
  <si>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</si>
  <si>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</si>
  <si>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</si>
  <si>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</si>
  <si>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</si>
  <si>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</si>
  <si>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</si>
  <si>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</si>
  <si>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</si>
  <si>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</si>
  <si>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</si>
  <si>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</si>
  <si>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</si>
  <si>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</si>
  <si>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</si>
  <si>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</si>
  <si>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</si>
  <si>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</si>
  <si>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</si>
  <si>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</si>
  <si>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</si>
  <si>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</si>
  <si>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</si>
  <si>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</si>
  <si>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</si>
  <si>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</si>
  <si>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</si>
  <si>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</si>
  <si>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</si>
  <si>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</si>
  <si>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</si>
  <si>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</si>
  <si>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</si>
  <si>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</si>
  <si>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</si>
  <si>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</si>
  <si>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</si>
  <si>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</si>
  <si>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</si>
  <si>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</si>
  <si>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</si>
  <si>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</si>
  <si>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</si>
  <si>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</si>
  <si>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</si>
  <si>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</si>
  <si>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</si>
  <si>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</si>
  <si>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</si>
  <si>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</si>
  <si>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</si>
  <si>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</si>
  <si>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</si>
  <si>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</si>
  <si>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</si>
  <si>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</si>
  <si>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</si>
  <si>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</si>
  <si>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</si>
  <si>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</si>
  <si>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</si>
  <si>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</si>
  <si>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</si>
  <si>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</si>
  <si>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</si>
  <si>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</si>
  <si>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</si>
  <si>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</si>
  <si>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</si>
  <si>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</si>
  <si>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</si>
  <si>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</si>
  <si>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</si>
  <si>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</si>
  <si>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</si>
  <si>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</si>
  <si>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</si>
  <si>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</si>
  <si>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</si>
  <si>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</si>
  <si>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</si>
  <si>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</si>
  <si>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</si>
  <si>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</si>
  <si>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</si>
  <si>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</si>
  <si>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</si>
  <si>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</si>
  <si>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</si>
  <si>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</si>
  <si>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</si>
  <si>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</si>
  <si>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</si>
  <si>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</si>
  <si>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</si>
  <si>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</si>
  <si>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</si>
  <si>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</si>
  <si>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</si>
  <si>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</si>
  <si>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</si>
  <si>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</si>
  <si>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</si>
  <si>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</si>
  <si>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</si>
  <si>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</si>
  <si>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</si>
  <si>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</si>
  <si>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</si>
  <si>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</si>
  <si>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</si>
  <si>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</si>
  <si>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</si>
  <si>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</si>
  <si>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</si>
  <si>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</si>
  <si>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</si>
  <si>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</si>
  <si>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</si>
  <si>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</si>
  <si>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</si>
  <si>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</si>
  <si>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</si>
  <si>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</si>
  <si>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</si>
  <si>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</si>
  <si>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</si>
  <si>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</si>
  <si>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</si>
  <si>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</si>
  <si>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</si>
  <si>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</si>
  <si>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</si>
  <si>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</si>
  <si>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</si>
  <si>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</si>
  <si>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</si>
  <si>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</si>
  <si>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</si>
  <si>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</si>
  <si>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</si>
  <si>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</si>
  <si>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</si>
  <si>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</si>
  <si>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</si>
  <si>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</si>
  <si>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</si>
  <si>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</si>
  <si>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</si>
  <si>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</si>
  <si>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</si>
  <si>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</si>
  <si>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</si>
  <si>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</si>
  <si>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</si>
  <si>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</si>
  <si>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</si>
  <si>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</si>
  <si>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</si>
  <si>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</si>
  <si>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</si>
  <si>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</si>
  <si>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</si>
  <si>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</si>
  <si>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</si>
  <si>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</si>
  <si>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</si>
  <si>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</si>
  <si>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</si>
  <si>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</si>
  <si>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</si>
  <si>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</si>
  <si>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</si>
  <si>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</si>
  <si>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</si>
  <si>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</si>
  <si>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</si>
  <si>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</si>
  <si>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</si>
  <si>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</si>
  <si>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</si>
  <si>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</si>
  <si>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</si>
  <si>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</si>
  <si>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</si>
  <si>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</si>
  <si>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</si>
  <si>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</si>
  <si>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</si>
  <si>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</si>
  <si>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</si>
  <si>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</si>
  <si>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</si>
  <si>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</si>
  <si>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</si>
  <si>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</si>
  <si>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</si>
  <si>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</si>
  <si>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</si>
  <si>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</si>
  <si>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</si>
  <si>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</si>
  <si>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</si>
  <si>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</si>
  <si>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</si>
  <si>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</si>
  <si>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</si>
  <si>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</si>
  <si>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</si>
  <si>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</si>
  <si>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</si>
  <si>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</si>
  <si>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</si>
  <si>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</si>
  <si>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</si>
  <si>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</si>
  <si>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</si>
  <si>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</si>
  <si>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</si>
  <si>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</si>
  <si>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</si>
  <si>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</si>
  <si>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</si>
  <si>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</si>
  <si>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</si>
  <si>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</si>
  <si>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</si>
  <si>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</si>
  <si>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</si>
  <si>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</si>
  <si>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</si>
  <si>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</si>
  <si>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</si>
  <si>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</si>
  <si>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</si>
  <si>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</si>
  <si>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</si>
  <si>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</si>
  <si>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</si>
  <si>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</si>
  <si>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</si>
  <si>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</si>
  <si>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</si>
  <si>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</si>
  <si>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</si>
  <si>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</si>
  <si>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</si>
  <si>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</si>
  <si>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</si>
  <si>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</si>
  <si>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</si>
  <si>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</si>
  <si>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</si>
  <si>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</si>
  <si>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</si>
  <si>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</si>
  <si>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</si>
  <si>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</si>
  <si>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</si>
  <si>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</si>
  <si>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</si>
  <si>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</si>
  <si>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</si>
  <si>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</si>
  <si>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</si>
  <si>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</si>
  <si>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</si>
  <si>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</si>
  <si>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</si>
  <si>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</si>
  <si>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</si>
  <si>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</si>
  <si>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</si>
  <si>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</si>
  <si>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</si>
  <si>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</si>
  <si>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</si>
  <si>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</si>
  <si>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</si>
  <si>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</si>
  <si>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</si>
  <si>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</si>
  <si>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</si>
  <si>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</si>
  <si>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</si>
  <si>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</si>
  <si>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</si>
  <si>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</si>
  <si>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</si>
  <si>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</si>
  <si>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</si>
  <si>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</si>
  <si>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</si>
  <si>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</si>
  <si>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</si>
  <si>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</si>
  <si>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</si>
  <si>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</si>
  <si>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</si>
  <si>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</si>
  <si>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</si>
  <si>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</si>
  <si>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</si>
  <si>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</si>
  <si>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</si>
  <si>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</si>
  <si>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</si>
  <si>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</si>
  <si>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</si>
  <si>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</si>
  <si>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</si>
  <si>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</si>
  <si>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</si>
  <si>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</si>
  <si>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</si>
  <si>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</si>
  <si>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</si>
  <si>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</si>
  <si>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</si>
  <si>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</si>
  <si>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</si>
  <si>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</si>
  <si>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</si>
  <si>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</si>
  <si>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</si>
  <si>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</si>
  <si>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</si>
  <si>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</si>
  <si>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</si>
  <si>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</si>
  <si>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</si>
  <si>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</si>
  <si>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</si>
  <si>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</si>
  <si>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</si>
  <si>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</si>
  <si>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</si>
  <si>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</si>
  <si>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</si>
  <si>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</si>
  <si>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</si>
  <si>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</si>
  <si>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</si>
  <si>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</si>
  <si>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</si>
  <si>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</si>
  <si>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</si>
  <si>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</si>
  <si>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</si>
  <si>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</si>
  <si>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</si>
  <si>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</si>
  <si>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</si>
  <si>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</si>
  <si>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</si>
  <si>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</si>
  <si>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</si>
  <si>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</si>
  <si>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</si>
  <si>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</si>
  <si>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</si>
  <si>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</si>
  <si>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</si>
  <si>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</si>
  <si>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</si>
  <si>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</si>
  <si>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</si>
  <si>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</si>
  <si>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</si>
  <si>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</si>
  <si>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</si>
  <si>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</si>
  <si>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</si>
  <si>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</si>
  <si>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</si>
  <si>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</si>
  <si>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</si>
  <si>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</si>
  <si>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</si>
  <si>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</si>
  <si>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</si>
  <si>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</si>
  <si>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</si>
  <si>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</si>
  <si>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</si>
  <si>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</si>
  <si>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</si>
  <si>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</si>
  <si>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</si>
  <si>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</si>
  <si>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</si>
  <si>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</si>
  <si>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</si>
  <si>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</si>
  <si>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</si>
  <si>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</si>
  <si>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</si>
  <si>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</si>
  <si>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</si>
  <si>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</si>
  <si>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</si>
  <si>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</si>
  <si>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</si>
  <si>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</si>
  <si>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</si>
  <si>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</si>
  <si>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</si>
  <si>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</si>
  <si>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</si>
  <si>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</si>
  <si>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</si>
  <si>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</si>
  <si>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</si>
  <si>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</si>
  <si>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</si>
  <si>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</si>
  <si>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</si>
  <si>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</si>
  <si>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</si>
  <si>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</si>
  <si>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</si>
  <si>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</si>
  <si>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</si>
  <si>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</si>
  <si>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</si>
  <si>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</si>
  <si>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</si>
  <si>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</si>
  <si>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</si>
  <si>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</si>
  <si>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</si>
  <si>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</si>
  <si>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</si>
  <si>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</si>
  <si>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</si>
  <si>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</si>
  <si>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</si>
  <si>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</si>
  <si>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</si>
  <si>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</si>
  <si>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</si>
  <si>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</si>
  <si>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</si>
  <si>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</si>
  <si>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</si>
  <si>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</si>
  <si>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</si>
  <si>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</si>
  <si>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</si>
  <si>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</si>
  <si>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</si>
  <si>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</si>
  <si>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</si>
  <si>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</si>
  <si>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</si>
  <si>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</si>
  <si>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</si>
  <si>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</si>
  <si>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</si>
  <si>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</si>
  <si>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</si>
  <si>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</si>
  <si>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</si>
  <si>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</si>
  <si>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</si>
  <si>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</si>
  <si>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</si>
  <si>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</si>
  <si>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</si>
  <si>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</si>
  <si>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</si>
  <si>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</si>
  <si>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</si>
  <si>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</si>
  <si>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</si>
  <si>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</si>
  <si>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</si>
  <si>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</si>
  <si>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</si>
  <si>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</si>
  <si>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</si>
  <si>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</si>
  <si>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</si>
  <si>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</si>
  <si>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</si>
  <si>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</si>
  <si>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</si>
  <si>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</si>
  <si>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</si>
  <si>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</si>
  <si>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</si>
  <si>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</si>
  <si>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</si>
  <si>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</si>
  <si>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</si>
  <si>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</si>
  <si>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</si>
  <si>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</si>
  <si>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</si>
  <si>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</si>
  <si>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</si>
  <si>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</si>
  <si>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</si>
  <si>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</si>
  <si>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</si>
  <si>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</si>
  <si>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</si>
  <si>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</si>
  <si>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</si>
  <si>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</si>
  <si>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</si>
  <si>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</si>
  <si>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</si>
  <si>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</si>
  <si>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</si>
  <si>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</si>
  <si>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</si>
  <si>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</si>
  <si>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</si>
  <si>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</si>
  <si>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</si>
  <si>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</si>
  <si>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</si>
  <si>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</si>
  <si>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</si>
  <si>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</si>
  <si>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</si>
  <si>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</si>
  <si>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</si>
  <si>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</si>
  <si>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</si>
  <si>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</si>
  <si>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</si>
  <si>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</si>
  <si>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</si>
  <si>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</si>
  <si>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</si>
  <si>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</si>
  <si>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</si>
  <si>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</si>
  <si>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</si>
  <si>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</si>
  <si>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</si>
  <si>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</si>
  <si>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</si>
  <si>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</si>
  <si>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</si>
  <si>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</si>
  <si>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</si>
  <si>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</si>
  <si>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</si>
  <si>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</si>
  <si>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</si>
  <si>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</si>
  <si>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</si>
  <si>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</si>
  <si>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</si>
  <si>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</si>
  <si>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</si>
  <si>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</si>
  <si>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</si>
  <si>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</si>
  <si>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</si>
  <si>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</si>
  <si>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</si>
  <si>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</si>
  <si>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</si>
  <si>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</si>
  <si>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</si>
  <si>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</si>
  <si>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</si>
  <si>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</si>
  <si>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</si>
  <si>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</si>
  <si>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</si>
  <si>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</si>
  <si>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</si>
  <si>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</si>
  <si>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</si>
  <si>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</si>
  <si>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</si>
  <si>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</si>
  <si>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</si>
  <si>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</si>
  <si>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</si>
  <si>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</si>
  <si>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</si>
  <si>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</si>
  <si>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</si>
  <si>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</si>
  <si>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</si>
  <si>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</si>
  <si>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</si>
  <si>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</si>
  <si>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</si>
  <si>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</si>
  <si>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</si>
  <si>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</si>
  <si>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</si>
  <si>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</si>
  <si>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</si>
  <si>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</si>
  <si>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</si>
  <si>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</si>
  <si>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</si>
  <si>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</si>
  <si>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</si>
  <si>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</si>
  <si>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</si>
  <si>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</si>
  <si>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</si>
  <si>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</si>
  <si>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</si>
  <si>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</si>
  <si>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</si>
  <si>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</si>
  <si>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</si>
  <si>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</si>
  <si>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</si>
  <si>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</si>
  <si>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</si>
  <si>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</si>
  <si>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</si>
  <si>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</si>
  <si>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</si>
  <si>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</si>
  <si>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</si>
  <si>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</si>
  <si>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</si>
  <si>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</si>
  <si>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</si>
  <si>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</si>
  <si>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</si>
  <si>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</si>
  <si>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</si>
  <si>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</si>
  <si>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</si>
  <si>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</si>
  <si>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</si>
  <si>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</si>
  <si>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</si>
  <si>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</si>
  <si>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</si>
  <si>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</si>
  <si>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</si>
  <si>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</si>
  <si>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</si>
  <si>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</si>
  <si>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</si>
  <si>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</si>
  <si>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</si>
  <si>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</si>
  <si>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</si>
  <si>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</si>
  <si>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</si>
  <si>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</si>
  <si>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</si>
  <si>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</si>
  <si>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</si>
  <si>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</si>
  <si>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</si>
  <si>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</si>
  <si>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</si>
  <si>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</si>
  <si>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</si>
  <si>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</si>
  <si>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</si>
  <si>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</si>
  <si>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</si>
  <si>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</si>
  <si>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</si>
  <si>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</si>
  <si>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</si>
  <si>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</si>
  <si>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</si>
  <si>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</si>
  <si>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</si>
  <si>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</si>
  <si>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</si>
  <si>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</si>
  <si>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</si>
  <si>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</si>
  <si>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</si>
  <si>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</si>
  <si>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</si>
  <si>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</si>
  <si>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</si>
  <si>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</si>
  <si>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</si>
  <si>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</si>
  <si>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</si>
  <si>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</si>
  <si>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</si>
  <si>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</si>
  <si>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</si>
  <si>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</si>
  <si>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</si>
  <si>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</si>
  <si>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</si>
  <si>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</si>
  <si>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</si>
  <si>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</si>
  <si>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</si>
  <si>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</si>
  <si>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</si>
  <si>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</si>
  <si>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</si>
  <si>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</si>
  <si>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</si>
  <si>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</si>
  <si>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</si>
  <si>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</si>
  <si>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</si>
  <si>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</si>
  <si>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</si>
  <si>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</si>
  <si>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</si>
  <si>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</si>
  <si>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</si>
  <si>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</si>
  <si>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</si>
  <si>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</si>
  <si>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</si>
  <si>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</si>
  <si>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</si>
  <si>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</si>
  <si>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</si>
  <si>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</si>
  <si>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</si>
  <si>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</si>
  <si>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</si>
  <si>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</si>
  <si>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</si>
  <si>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</si>
  <si>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</si>
  <si>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</si>
  <si>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</si>
  <si>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</si>
  <si>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</si>
  <si>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</si>
  <si>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</si>
  <si>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</si>
  <si>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</si>
  <si>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</si>
  <si>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</si>
  <si>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</si>
  <si>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</si>
  <si>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</si>
  <si>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</si>
  <si>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</si>
  <si>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</si>
  <si>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</si>
  <si>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</si>
  <si>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</si>
  <si>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</si>
  <si>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</si>
  <si>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</si>
  <si>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</si>
  <si>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</si>
  <si>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</si>
  <si>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</si>
  <si>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</si>
  <si>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</si>
  <si>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</si>
  <si>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</si>
  <si>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</si>
  <si>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</si>
  <si>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</si>
  <si>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</si>
  <si>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</si>
  <si>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</si>
  <si>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</si>
  <si>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</si>
  <si>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</si>
  <si>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</si>
  <si>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</si>
  <si>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</si>
  <si>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</si>
  <si>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</si>
  <si>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</si>
  <si>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</si>
  <si>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</si>
  <si>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</si>
  <si>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</si>
  <si>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</si>
  <si>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</si>
  <si>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</si>
  <si>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</si>
  <si>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</si>
  <si>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</si>
  <si>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</si>
  <si>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</si>
  <si>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</si>
  <si>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</si>
  <si>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</si>
  <si>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</si>
  <si>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</si>
  <si>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</si>
  <si>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</si>
  <si>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</si>
  <si>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</si>
  <si>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</si>
  <si>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</si>
  <si>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</si>
  <si>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</si>
  <si>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</si>
  <si>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</si>
  <si>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</si>
  <si>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</si>
  <si>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</si>
  <si>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</si>
  <si>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</si>
  <si>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</si>
  <si>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</si>
  <si>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</si>
  <si>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</si>
  <si>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</si>
  <si>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</si>
  <si>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</si>
  <si>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</si>
  <si>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</si>
  <si>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</si>
  <si>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</si>
  <si>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</si>
  <si>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</si>
  <si>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</si>
  <si>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</si>
  <si>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</si>
  <si>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</si>
  <si>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</si>
  <si>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</si>
  <si>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</si>
  <si>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</si>
  <si>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</si>
  <si>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</si>
  <si>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</si>
  <si>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</si>
  <si>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</si>
  <si>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</si>
  <si>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</si>
  <si>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</si>
  <si>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</si>
  <si>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</si>
  <si>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</si>
  <si>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</si>
  <si>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</si>
  <si>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</si>
  <si>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</si>
  <si>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</si>
  <si>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</si>
  <si>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</si>
  <si>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</si>
  <si>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</si>
  <si>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</si>
  <si>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</si>
  <si>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</si>
  <si>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</si>
  <si>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</si>
  <si>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</si>
  <si>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</si>
  <si>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</si>
  <si>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</si>
  <si>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</si>
  <si>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</si>
  <si>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</si>
  <si>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</si>
  <si>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</si>
  <si>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</si>
  <si>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</si>
  <si>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</si>
  <si>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</si>
  <si>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</si>
  <si>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</si>
  <si>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</si>
  <si>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</si>
  <si>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</si>
  <si>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</si>
  <si>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</si>
  <si>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</si>
  <si>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</si>
  <si>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</si>
  <si>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</si>
  <si>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</si>
  <si>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</si>
  <si>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</si>
  <si>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</si>
  <si>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</si>
  <si>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</si>
  <si>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</si>
  <si>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</si>
  <si>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</si>
  <si>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</si>
  <si>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</si>
  <si>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</si>
  <si>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</si>
  <si>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</si>
  <si>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</si>
  <si>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</si>
  <si>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</si>
  <si>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</si>
  <si>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</si>
  <si>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</si>
  <si>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</si>
  <si>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</si>
  <si>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</si>
  <si>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</si>
  <si>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</si>
  <si>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</si>
  <si>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</si>
  <si>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</si>
  <si>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</si>
  <si>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</si>
  <si>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</si>
  <si>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</si>
  <si>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</si>
  <si>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</si>
  <si>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</si>
  <si>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</si>
  <si>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</si>
  <si>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</si>
  <si>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</si>
  <si>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</si>
  <si>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</si>
  <si>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</si>
  <si>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</si>
  <si>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</si>
  <si>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</si>
  <si>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</si>
  <si>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</si>
  <si>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</si>
  <si>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</si>
  <si>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</si>
  <si>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</si>
  <si>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</si>
  <si>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</si>
  <si>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</si>
  <si>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</si>
  <si>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</si>
  <si>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</si>
  <si>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</si>
  <si>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</si>
  <si>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</si>
  <si>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</si>
  <si>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</si>
  <si>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</si>
  <si>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</si>
  <si>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</si>
  <si>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</si>
  <si>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</si>
  <si>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</si>
  <si>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</si>
  <si>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</si>
  <si>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</si>
  <si>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</si>
  <si>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</si>
  <si>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</si>
  <si>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</si>
  <si>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</si>
  <si>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</si>
  <si>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</si>
  <si>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</si>
  <si>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</si>
  <si>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</si>
  <si>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</si>
  <si>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</si>
  <si>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</si>
  <si>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</si>
  <si>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</si>
  <si>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</si>
  <si>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</si>
  <si>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</si>
  <si>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</si>
  <si>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</si>
  <si>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</si>
  <si>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</si>
  <si>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</si>
  <si>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</si>
  <si>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</si>
  <si>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</si>
  <si>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</si>
  <si>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</si>
  <si>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</si>
  <si>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</si>
  <si>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</si>
  <si>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</si>
  <si>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</si>
  <si>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</si>
  <si>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</si>
  <si>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</si>
  <si>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</si>
  <si>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</si>
  <si>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</si>
  <si>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</si>
  <si>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</si>
  <si>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</si>
  <si>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</si>
  <si>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</si>
  <si>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</si>
  <si>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</si>
  <si>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</si>
  <si>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</si>
  <si>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</si>
  <si>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</si>
  <si>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</si>
  <si>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</si>
  <si>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</si>
  <si>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</si>
  <si>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</si>
  <si>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</si>
  <si>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</si>
  <si>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</si>
  <si>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</si>
  <si>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</si>
  <si>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</si>
  <si>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</si>
  <si>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</si>
  <si>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</si>
  <si>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</si>
  <si>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</si>
  <si>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</si>
  <si>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</si>
  <si>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</si>
  <si>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</si>
  <si>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</si>
  <si>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</si>
  <si>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</si>
  <si>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</si>
  <si>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</si>
  <si>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</si>
  <si>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</si>
  <si>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</si>
  <si>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</si>
  <si>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</si>
  <si>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</si>
  <si>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</si>
  <si>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</si>
  <si>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</si>
  <si>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</si>
  <si>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</si>
  <si>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</si>
  <si>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</si>
  <si>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</si>
  <si>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</si>
  <si>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</si>
  <si>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</si>
  <si>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</si>
  <si>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</si>
  <si>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</si>
  <si>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</si>
  <si>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</si>
  <si>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</si>
  <si>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</si>
  <si>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</si>
  <si>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</si>
  <si>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</si>
  <si>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</si>
  <si>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</si>
  <si>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</si>
  <si>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</si>
  <si>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</si>
  <si>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</si>
  <si>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</si>
  <si>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</si>
  <si>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</si>
  <si>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</si>
  <si>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</si>
  <si>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</si>
  <si>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</si>
  <si>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</si>
  <si>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</si>
  <si>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</si>
  <si>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</si>
  <si>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</si>
  <si>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</si>
  <si>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</si>
  <si>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</si>
  <si>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</si>
  <si>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</si>
  <si>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</si>
  <si>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</si>
  <si>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</si>
  <si>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</si>
  <si>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</si>
  <si>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</si>
  <si>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</si>
  <si>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</si>
  <si>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</si>
  <si>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</si>
  <si>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</si>
  <si>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</si>
  <si>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</si>
  <si>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</si>
  <si>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</si>
  <si>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</si>
  <si>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</si>
  <si>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</si>
  <si>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</si>
  <si>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</si>
  <si>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</si>
  <si>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</si>
  <si>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</si>
  <si>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</si>
  <si>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</si>
  <si>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</si>
  <si>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</si>
  <si>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</si>
  <si>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</si>
  <si>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</si>
  <si>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</si>
  <si>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</si>
  <si>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</si>
  <si>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</si>
  <si>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</si>
  <si>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</si>
  <si>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</si>
  <si>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</si>
  <si>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</si>
  <si>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</si>
  <si>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</si>
  <si>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</si>
  <si>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</si>
  <si>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</si>
  <si>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</si>
  <si>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</si>
  <si>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</si>
  <si>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</si>
  <si>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</si>
  <si>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</si>
  <si>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</si>
  <si>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</si>
  <si>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</si>
  <si>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</si>
  <si>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</si>
  <si>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</si>
  <si>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</si>
  <si>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</si>
  <si>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</si>
  <si>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</si>
  <si>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</si>
  <si>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</si>
  <si>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</si>
  <si>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</si>
  <si>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</si>
  <si>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</si>
  <si>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</si>
  <si>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</si>
  <si>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</si>
  <si>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</si>
  <si>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</si>
  <si>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</si>
  <si>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</si>
  <si>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</si>
  <si>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</si>
  <si>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</si>
  <si>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</si>
  <si>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</si>
  <si>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</si>
  <si>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</si>
  <si>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</si>
  <si>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</si>
  <si>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</si>
  <si>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</si>
  <si>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</si>
  <si>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</si>
  <si>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</si>
  <si>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</si>
  <si>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</si>
  <si>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</si>
  <si>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</si>
  <si>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</si>
  <si>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</si>
  <si>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</si>
  <si>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</si>
  <si>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</si>
  <si>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</si>
  <si>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</si>
  <si>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</si>
  <si>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</si>
  <si>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</si>
  <si>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</si>
  <si>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</si>
  <si>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</si>
  <si>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</si>
  <si>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</si>
  <si>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</si>
  <si>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</si>
  <si>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</si>
  <si>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</si>
  <si>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</si>
  <si>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</si>
  <si>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</si>
  <si>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</si>
  <si>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</si>
  <si>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</si>
  <si>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</si>
  <si>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</si>
  <si>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</si>
  <si>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</si>
  <si>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</si>
  <si>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</si>
  <si>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</si>
  <si>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</si>
  <si>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</si>
  <si>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</si>
  <si>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</si>
  <si>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</si>
  <si>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</si>
  <si>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</si>
  <si>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</si>
  <si>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</si>
  <si>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</si>
  <si>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</si>
  <si>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</si>
  <si>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</si>
  <si>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</si>
  <si>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</si>
  <si>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</si>
  <si>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</si>
  <si>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</si>
  <si>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</si>
  <si>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</si>
  <si>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</si>
  <si>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</si>
  <si>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</si>
  <si>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</si>
  <si>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</si>
  <si>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</si>
  <si>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</si>
  <si>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</si>
  <si>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</si>
  <si>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</si>
  <si>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</si>
  <si>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</si>
  <si>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</si>
  <si>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</si>
  <si>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</si>
  <si>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</si>
  <si>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</si>
  <si>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</si>
  <si>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</si>
  <si>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</si>
  <si>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</si>
  <si>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</si>
  <si>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</si>
  <si>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</si>
  <si>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</si>
  <si>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</si>
  <si>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</si>
  <si>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</si>
  <si>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</si>
  <si>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</si>
  <si>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</si>
  <si>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</si>
  <si>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</si>
  <si>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</si>
  <si>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</si>
  <si>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</si>
  <si>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</si>
  <si>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</si>
  <si>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</si>
  <si>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</si>
  <si>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</si>
  <si>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</si>
  <si>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</si>
  <si>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</si>
  <si>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</si>
  <si>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</si>
  <si>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</si>
  <si>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</si>
  <si>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</si>
  <si>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</si>
  <si>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</si>
  <si>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</si>
  <si>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</si>
  <si>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</si>
  <si>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</si>
  <si>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</si>
  <si>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</si>
  <si>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</si>
  <si>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</si>
  <si>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</si>
  <si>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</si>
  <si>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</si>
  <si>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</si>
  <si>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</si>
  <si>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</si>
  <si>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</si>
  <si>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</si>
  <si>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</si>
  <si>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</si>
  <si>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</si>
  <si>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</si>
  <si>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</si>
  <si>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</si>
  <si>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</si>
  <si>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</si>
  <si>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</si>
  <si>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</si>
  <si>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</si>
  <si>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</si>
  <si>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</si>
  <si>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</si>
  <si>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</si>
  <si>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</si>
  <si>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</si>
  <si>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</si>
  <si>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</si>
  <si>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</si>
  <si>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</si>
  <si>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</si>
  <si>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</si>
  <si>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</si>
  <si>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</si>
  <si>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</si>
  <si>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</si>
  <si>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</si>
  <si>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</si>
  <si>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</si>
  <si>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</si>
  <si>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</si>
  <si>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</si>
  <si>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</si>
  <si>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</si>
  <si>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</si>
  <si>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</si>
  <si>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</si>
  <si>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</si>
  <si>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</si>
  <si>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</si>
  <si>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</si>
  <si>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</si>
  <si>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</si>
  <si>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</si>
  <si>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</si>
  <si>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</si>
  <si>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</si>
  <si>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</si>
  <si>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</si>
  <si>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</si>
  <si>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</si>
  <si>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</si>
  <si>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</si>
  <si>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</si>
  <si>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</si>
  <si>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</si>
  <si>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</si>
  <si>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</si>
  <si>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</si>
  <si>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</si>
  <si>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</si>
  <si>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</si>
  <si>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</si>
  <si>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</si>
  <si>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</si>
  <si>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</si>
  <si>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</si>
  <si>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</si>
  <si>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</si>
  <si>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</si>
  <si>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</si>
  <si>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</si>
  <si>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</si>
  <si>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</si>
  <si>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</si>
  <si>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</si>
  <si>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</si>
  <si>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</si>
  <si>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</si>
  <si>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</si>
  <si>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</si>
  <si>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</si>
  <si>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</si>
  <si>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</si>
  <si>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</si>
  <si>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</si>
  <si>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</si>
  <si>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</si>
  <si>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</si>
  <si>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</si>
  <si>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</si>
  <si>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</si>
  <si>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</si>
  <si>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</si>
  <si>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</si>
  <si>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</si>
  <si>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</si>
  <si>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</si>
  <si>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</si>
  <si>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</si>
  <si>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</si>
  <si>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</si>
  <si>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</si>
  <si>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</si>
  <si>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</si>
  <si>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</si>
  <si>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</si>
  <si>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</si>
  <si>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</si>
  <si>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</si>
  <si>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</si>
  <si>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</si>
  <si>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</si>
  <si>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</si>
  <si>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</si>
  <si>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</si>
  <si>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</si>
  <si>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</si>
  <si>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</si>
  <si>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</si>
  <si>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</si>
  <si>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</si>
  <si>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</si>
  <si>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</si>
  <si>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</si>
  <si>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</si>
  <si>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</si>
  <si>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</si>
  <si>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</si>
  <si>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</si>
  <si>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</si>
  <si>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</si>
  <si>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</si>
  <si>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</si>
  <si>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</si>
  <si>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</si>
  <si>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</si>
  <si>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</si>
  <si>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</si>
  <si>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</si>
  <si>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</si>
  <si>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</si>
  <si>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</si>
  <si>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</si>
  <si>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</si>
  <si>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</si>
  <si>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</si>
  <si>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</si>
  <si>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</si>
  <si>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</si>
  <si>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</si>
  <si>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</si>
  <si>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</si>
  <si>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</si>
  <si>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</si>
  <si>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</si>
  <si>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</si>
  <si>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</si>
  <si>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</si>
  <si>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</si>
  <si>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</si>
  <si>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</si>
  <si>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</si>
  <si>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</si>
  <si>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</si>
  <si>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</si>
  <si>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</si>
  <si>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</si>
  <si>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</si>
  <si>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</si>
  <si>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</si>
  <si>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</si>
  <si>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</si>
  <si>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</si>
  <si>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</si>
  <si>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</si>
  <si>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</si>
  <si>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</si>
  <si>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</si>
  <si>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</si>
  <si>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</si>
  <si>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</si>
  <si>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</si>
  <si>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</si>
  <si>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</si>
  <si>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</si>
  <si>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</si>
  <si>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</si>
  <si>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</si>
  <si>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</si>
  <si>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</si>
  <si>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</si>
  <si>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</si>
  <si>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</si>
  <si>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</si>
  <si>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</si>
  <si>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</si>
  <si>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</si>
  <si>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</si>
  <si>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</si>
  <si>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</si>
  <si>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</si>
  <si>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</si>
  <si>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</si>
  <si>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</si>
  <si>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</si>
  <si>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</si>
  <si>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</si>
  <si>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</si>
  <si>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</si>
  <si>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</si>
  <si>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</si>
  <si>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</si>
  <si>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</si>
  <si>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</si>
  <si>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</si>
  <si>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</si>
  <si>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</si>
  <si>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</si>
  <si>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</si>
  <si>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</si>
  <si>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</si>
  <si>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</si>
  <si>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</si>
  <si>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</si>
  <si>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</si>
  <si>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</si>
  <si>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</si>
  <si>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</si>
  <si>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</si>
  <si>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</si>
  <si>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</si>
  <si>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</si>
  <si>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</si>
  <si>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</si>
  <si>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</si>
  <si>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</si>
  <si>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</si>
  <si>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</si>
  <si>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</si>
  <si>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</si>
  <si>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</si>
  <si>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</si>
  <si>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</si>
  <si>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</si>
  <si>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</si>
  <si>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</si>
  <si>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</si>
  <si>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</si>
  <si>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</si>
  <si>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</si>
  <si>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</si>
  <si>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</si>
  <si>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</si>
  <si>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</si>
  <si>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</si>
  <si>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</si>
  <si>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</si>
  <si>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</si>
  <si>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</si>
  <si>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</si>
  <si>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</si>
  <si>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</si>
  <si>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</si>
  <si>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</si>
  <si>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</si>
  <si>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</si>
  <si>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</si>
  <si>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</si>
  <si>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</si>
  <si>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</si>
  <si>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</si>
  <si>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</si>
  <si>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</si>
  <si>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</si>
  <si>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</si>
  <si>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</si>
  <si>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</si>
  <si>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</si>
  <si>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</si>
  <si>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</si>
  <si>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</si>
  <si>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</si>
  <si>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</si>
  <si>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</si>
  <si>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</si>
  <si>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</si>
  <si>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</si>
  <si>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</si>
  <si>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</si>
  <si>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</si>
  <si>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</si>
  <si>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</si>
  <si>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</si>
  <si>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</si>
  <si>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</si>
  <si>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</si>
  <si>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</si>
  <si>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</si>
  <si>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</si>
  <si>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</si>
  <si>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</si>
  <si>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</si>
  <si>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</si>
  <si>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</si>
  <si>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</si>
  <si>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</si>
  <si>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</si>
  <si>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</si>
  <si>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</si>
  <si>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</si>
  <si>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</si>
  <si>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</si>
  <si>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</si>
  <si>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</si>
  <si>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</si>
  <si>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</si>
  <si>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</si>
  <si>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</si>
  <si>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</si>
  <si>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</si>
  <si>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</si>
  <si>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</si>
  <si>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</si>
  <si>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</si>
  <si>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</si>
  <si>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</si>
  <si>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</si>
  <si>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</si>
  <si>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</si>
  <si>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</si>
  <si>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</si>
  <si>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</si>
  <si>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</si>
  <si>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</si>
  <si>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</si>
  <si>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</si>
  <si>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</si>
  <si>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</si>
  <si>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</si>
  <si>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</si>
  <si>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</si>
  <si>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</si>
  <si>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</si>
  <si>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</si>
  <si>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</si>
  <si>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</si>
  <si>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</si>
  <si>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</si>
  <si>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</si>
  <si>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</si>
  <si>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</si>
  <si>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</si>
  <si>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</si>
  <si>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</si>
  <si>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</si>
  <si>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</si>
  <si>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</si>
  <si>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</si>
  <si>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</si>
  <si>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</si>
  <si>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</si>
  <si>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</si>
  <si>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</si>
  <si>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</si>
  <si>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</si>
  <si>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</si>
  <si>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</si>
  <si>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</si>
  <si>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</si>
  <si>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</si>
  <si>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</si>
  <si>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</si>
  <si>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</si>
  <si>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</si>
  <si>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</si>
  <si>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</si>
  <si>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</si>
  <si>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</si>
  <si>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</si>
  <si>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</si>
  <si>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</si>
  <si>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</si>
  <si>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</si>
  <si>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</si>
  <si>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</si>
  <si>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</si>
  <si>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</si>
  <si>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</si>
  <si>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</si>
  <si>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</si>
  <si>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</si>
  <si>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</si>
  <si>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</si>
  <si>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</si>
  <si>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</si>
  <si>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</si>
  <si>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</si>
  <si>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</si>
  <si>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</si>
  <si>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</si>
  <si>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</si>
  <si>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</si>
  <si>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</si>
  <si>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</si>
  <si>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</si>
  <si>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</si>
  <si>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</si>
  <si>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</si>
  <si>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</si>
  <si>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</si>
  <si>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</si>
  <si>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</si>
  <si>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</si>
  <si>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</si>
  <si>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</si>
  <si>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</si>
  <si>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</si>
  <si>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</si>
  <si>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</si>
  <si>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</si>
  <si>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</si>
  <si>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</si>
  <si>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</si>
  <si>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</si>
  <si>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</si>
  <si>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</si>
  <si>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</si>
  <si>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</si>
  <si>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</si>
  <si>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</si>
  <si>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</si>
  <si>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</si>
  <si>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</si>
  <si>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</si>
  <si>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</si>
  <si>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</si>
  <si>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</si>
  <si>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</si>
  <si>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</si>
  <si>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</si>
  <si>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</si>
  <si>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</si>
  <si>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</si>
  <si>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</si>
  <si>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</si>
  <si>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</si>
  <si>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</si>
  <si>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</si>
  <si>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</si>
  <si>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</si>
  <si>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</si>
  <si>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</si>
  <si>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</si>
  <si>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</si>
  <si>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</si>
  <si>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</si>
  <si>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</si>
  <si>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</si>
  <si>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</si>
  <si>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</si>
  <si>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</si>
  <si>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</si>
  <si>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</si>
  <si>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</si>
  <si>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</si>
  <si>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</si>
  <si>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</si>
  <si>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</si>
  <si>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</si>
  <si>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</si>
  <si>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</si>
  <si>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</si>
  <si>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</si>
  <si>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</si>
  <si>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</si>
  <si>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</si>
  <si>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</si>
  <si>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</si>
  <si>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</si>
  <si>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</si>
  <si>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</si>
  <si>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</si>
  <si>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</si>
  <si>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</si>
  <si>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</si>
  <si>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</si>
  <si>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</si>
  <si>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</si>
  <si>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</si>
  <si>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</si>
  <si>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</si>
  <si>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</si>
  <si>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</si>
  <si>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</si>
  <si>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</si>
  <si>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</si>
  <si>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</si>
  <si>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</si>
  <si>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</si>
  <si>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</si>
  <si>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</si>
  <si>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</si>
  <si>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</si>
  <si>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</si>
  <si>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</si>
  <si>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</si>
  <si>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</si>
  <si>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</si>
  <si>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</si>
  <si>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</si>
  <si>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</si>
  <si>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</si>
  <si>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</si>
  <si>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</si>
  <si>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</si>
  <si>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</si>
  <si>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</si>
  <si>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</si>
  <si>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</si>
  <si>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</si>
  <si>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</si>
  <si>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</si>
  <si>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</si>
  <si>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</si>
  <si>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</si>
  <si>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</si>
  <si>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</si>
  <si>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</si>
  <si>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</si>
  <si>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</si>
  <si>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</si>
  <si>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</si>
  <si>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</si>
  <si>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</si>
  <si>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</si>
  <si>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</si>
  <si>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</si>
  <si>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</si>
  <si>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</si>
  <si>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</si>
  <si>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</si>
  <si>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</si>
  <si>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</si>
  <si>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</si>
  <si>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</si>
  <si>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</si>
  <si>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</si>
  <si>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</si>
  <si>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</si>
  <si>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</si>
  <si>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</si>
  <si>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</si>
  <si>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</si>
  <si>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</si>
  <si>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</si>
  <si>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</si>
  <si>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</si>
  <si>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</si>
  <si>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</si>
  <si>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</si>
  <si>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</si>
  <si>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</si>
  <si>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</si>
  <si>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</si>
  <si>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</si>
  <si>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</si>
  <si>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</si>
  <si>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</si>
  <si>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</si>
  <si>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</si>
  <si>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</si>
  <si>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</si>
  <si>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</si>
  <si>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</si>
  <si>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</si>
  <si>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</si>
  <si>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</si>
  <si>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</si>
  <si>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</si>
  <si>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</si>
  <si>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</si>
  <si>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</si>
  <si>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</si>
  <si>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</si>
  <si>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</si>
  <si>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</si>
  <si>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</si>
  <si>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</si>
  <si>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</si>
  <si>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</si>
  <si>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</si>
  <si>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</si>
  <si>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</si>
  <si>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</si>
  <si>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</si>
  <si>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</si>
  <si>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</si>
  <si>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</si>
  <si>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</si>
  <si>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</si>
  <si>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</si>
  <si>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</si>
  <si>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</si>
  <si>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</si>
  <si>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</si>
  <si>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</si>
  <si>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</si>
  <si>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</si>
  <si>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</si>
  <si>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</si>
  <si>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</si>
  <si>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</si>
  <si>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</si>
  <si>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</si>
  <si>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</si>
  <si>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</si>
  <si>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</si>
  <si>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</si>
  <si>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</si>
  <si>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</si>
  <si>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</si>
  <si>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</si>
  <si>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</si>
  <si>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</si>
  <si>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</si>
  <si>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</si>
  <si>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</si>
  <si>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</si>
  <si>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</si>
  <si>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</si>
  <si>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</si>
  <si>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</si>
  <si>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</si>
  <si>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</si>
  <si>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</si>
  <si>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</si>
  <si>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</si>
  <si>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</si>
  <si>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</si>
  <si>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</si>
  <si>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</si>
  <si>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</si>
  <si>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</si>
  <si>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</si>
  <si>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</si>
  <si>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</si>
  <si>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</si>
  <si>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</si>
  <si>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</si>
  <si>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</si>
  <si>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</si>
  <si>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</si>
  <si>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</si>
  <si>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</si>
  <si>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</si>
  <si>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</si>
  <si>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</si>
  <si>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</si>
  <si>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</si>
  <si>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</si>
  <si>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</si>
  <si>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</si>
  <si>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</si>
  <si>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</si>
  <si>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</si>
  <si>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</si>
  <si>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</si>
  <si>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</si>
  <si>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</si>
  <si>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</si>
  <si>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</si>
  <si>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</si>
  <si>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</si>
  <si>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</si>
  <si>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</si>
  <si>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</si>
  <si>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</si>
  <si>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</si>
  <si>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</si>
  <si>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</si>
  <si>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</si>
  <si>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</si>
  <si>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</si>
  <si>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</si>
  <si>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</si>
  <si>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</si>
  <si>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</si>
  <si>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</si>
  <si>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</si>
  <si>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</si>
  <si>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</si>
  <si>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</si>
  <si>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</si>
  <si>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</si>
  <si>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</si>
  <si>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</si>
  <si>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</si>
  <si>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</si>
  <si>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</si>
  <si>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</si>
  <si>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</si>
  <si>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</si>
  <si>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</si>
  <si>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</si>
  <si>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</si>
  <si>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</si>
  <si>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</si>
  <si>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</si>
  <si>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</si>
  <si>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</si>
  <si>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</si>
  <si>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</si>
  <si>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</si>
  <si>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</si>
  <si>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</si>
  <si>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</si>
  <si>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</si>
  <si>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</si>
  <si>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</si>
  <si>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</si>
  <si>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</si>
  <si>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</si>
  <si>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</si>
  <si>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</si>
  <si>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</si>
  <si>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</si>
  <si>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</si>
  <si>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</si>
  <si>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</si>
  <si>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</si>
  <si>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</si>
  <si>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</si>
  <si>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</si>
  <si>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</si>
  <si>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</si>
  <si>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</si>
  <si>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</si>
  <si>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</si>
  <si>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</si>
  <si>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</si>
  <si>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</si>
  <si>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</si>
  <si>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</si>
  <si>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</si>
  <si>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</si>
  <si>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</si>
  <si>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</si>
  <si>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</si>
  <si>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</si>
  <si>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</si>
  <si>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</si>
  <si>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</si>
  <si>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</si>
  <si>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</si>
  <si>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</si>
  <si>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</si>
  <si>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</si>
  <si>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</si>
  <si>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</si>
  <si>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</si>
  <si>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</si>
  <si>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</si>
  <si>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</si>
  <si>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</si>
  <si>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</si>
  <si>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</si>
  <si>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</si>
  <si>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</si>
  <si>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</si>
  <si>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</si>
  <si>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</si>
  <si>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</si>
  <si>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</si>
  <si>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</si>
  <si>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</si>
  <si>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</si>
  <si>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</si>
  <si>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</si>
  <si>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</si>
  <si>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</si>
  <si>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</si>
  <si>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</si>
  <si>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</si>
  <si>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</si>
  <si>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</si>
  <si>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</si>
  <si>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</si>
  <si>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</si>
  <si>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</si>
  <si>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</si>
  <si>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</si>
  <si>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</si>
  <si>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</si>
  <si>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</si>
  <si>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</si>
  <si>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</si>
  <si>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</si>
  <si>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</si>
  <si>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</si>
  <si>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</si>
  <si>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</si>
  <si>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</si>
  <si>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</si>
  <si>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</si>
  <si>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</si>
  <si>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</si>
  <si>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</si>
  <si>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</si>
  <si>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</si>
  <si>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</si>
  <si>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</si>
  <si>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</si>
  <si>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</si>
  <si>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</si>
  <si>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</si>
  <si>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</si>
  <si>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</si>
  <si>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</si>
  <si>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</si>
  <si>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</si>
  <si>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</si>
  <si>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</si>
  <si>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</si>
  <si>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</si>
  <si>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</si>
  <si>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</si>
  <si>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</si>
  <si>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</si>
  <si>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</si>
  <si>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</si>
  <si>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</si>
  <si>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</si>
  <si>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</si>
  <si>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</si>
  <si>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</si>
  <si>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</si>
  <si>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</si>
  <si>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</si>
  <si>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</si>
  <si>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</si>
  <si>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</si>
  <si>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</si>
  <si>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</si>
  <si>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</si>
  <si>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</si>
  <si>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</si>
  <si>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</si>
  <si>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</si>
  <si>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</si>
  <si>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</si>
  <si>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</si>
  <si>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</si>
  <si>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</si>
  <si>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</si>
  <si>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</si>
  <si>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</si>
  <si>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</si>
  <si>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</si>
  <si>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</si>
  <si>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</si>
  <si>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</si>
  <si>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</si>
  <si>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</si>
  <si>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</si>
  <si>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</si>
  <si>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</si>
  <si>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</si>
  <si>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</si>
  <si>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</si>
  <si>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</si>
  <si>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</si>
  <si>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</si>
  <si>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</si>
  <si>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</si>
  <si>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</si>
  <si>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</si>
  <si>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</si>
  <si>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</si>
  <si>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</si>
  <si>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</si>
  <si>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</si>
  <si>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</si>
  <si>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</si>
  <si>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</si>
  <si>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</si>
  <si>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</si>
  <si>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</si>
  <si>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</si>
  <si>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</si>
  <si>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</si>
  <si>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</si>
  <si>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</si>
  <si>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</si>
  <si>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</si>
  <si>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</si>
  <si>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</si>
  <si>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</si>
  <si>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</si>
  <si>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</si>
  <si>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</si>
  <si>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</si>
  <si>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</si>
  <si>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</si>
  <si>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</si>
  <si>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</si>
  <si>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</si>
  <si>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</si>
  <si>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</si>
  <si>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</si>
  <si>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</si>
  <si>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</si>
  <si>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</si>
  <si>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</si>
  <si>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</si>
  <si>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</si>
  <si>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</si>
  <si>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</si>
  <si>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</si>
  <si>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</si>
  <si>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</si>
  <si>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</si>
  <si>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</si>
  <si>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</si>
  <si>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</si>
  <si>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</si>
  <si>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</si>
  <si>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</si>
  <si>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</si>
  <si>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</si>
  <si>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</si>
  <si>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</si>
  <si>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</si>
  <si>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</si>
  <si>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</si>
  <si>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</si>
  <si>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</si>
  <si>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</si>
  <si>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</si>
  <si>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</si>
  <si>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</si>
  <si>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</si>
  <si>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</si>
  <si>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</si>
  <si>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</si>
  <si>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</si>
  <si>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</si>
  <si>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</si>
  <si>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</si>
  <si>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</si>
  <si>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</si>
  <si>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</si>
  <si>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</si>
  <si>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</si>
  <si>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</si>
  <si>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</si>
  <si>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</si>
  <si>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</si>
  <si>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</si>
  <si>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</si>
  <si>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</si>
  <si>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</si>
  <si>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</si>
  <si>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</si>
  <si>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</si>
  <si>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</si>
  <si>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</si>
  <si>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</si>
  <si>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</si>
  <si>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</si>
  <si>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</si>
  <si>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</si>
  <si>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</si>
  <si>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</si>
  <si>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</si>
  <si>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</si>
  <si>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</si>
  <si>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</si>
  <si>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</si>
  <si>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</si>
  <si>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</si>
  <si>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</si>
  <si>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</si>
  <si>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</si>
  <si>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</si>
  <si>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</si>
  <si>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</si>
  <si>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</si>
  <si>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</si>
  <si>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</si>
  <si>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</si>
  <si>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</si>
  <si>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</si>
  <si>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</si>
  <si>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</si>
  <si>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</si>
  <si>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</si>
  <si>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</si>
  <si>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</si>
  <si>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</si>
  <si>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</si>
  <si>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</si>
  <si>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</si>
  <si>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</si>
  <si>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</si>
  <si>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</si>
  <si>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</si>
  <si>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</si>
  <si>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</si>
  <si>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</si>
  <si>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</si>
  <si>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</si>
  <si>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</si>
  <si>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</si>
  <si>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</si>
  <si>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</si>
  <si>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</si>
  <si>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</si>
  <si>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</si>
  <si>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</si>
  <si>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</si>
  <si>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</si>
  <si>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</si>
  <si>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</si>
  <si>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</si>
  <si>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</si>
  <si>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</si>
  <si>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</si>
  <si>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</si>
  <si>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</si>
  <si>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</si>
  <si>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</si>
  <si>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</si>
  <si>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</si>
  <si>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</si>
  <si>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</si>
  <si>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</si>
  <si>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</si>
  <si>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</si>
  <si>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</si>
  <si>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</si>
  <si>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</si>
  <si>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</si>
  <si>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</si>
  <si>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</si>
  <si>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</si>
  <si>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</si>
  <si>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</si>
  <si>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</si>
  <si>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</si>
  <si>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</si>
  <si>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</si>
  <si>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</si>
  <si>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</si>
  <si>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</si>
  <si>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</si>
  <si>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</si>
  <si>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</si>
  <si>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</si>
  <si>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</si>
  <si>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</si>
  <si>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</si>
  <si>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</si>
  <si>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</si>
  <si>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</si>
  <si>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</si>
  <si>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</si>
  <si>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</si>
  <si>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</si>
  <si>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</si>
  <si>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</si>
  <si>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</si>
  <si>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</si>
  <si>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</si>
  <si>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</si>
  <si>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</si>
  <si>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</si>
  <si>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</si>
  <si>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</si>
  <si>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</si>
  <si>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</si>
  <si>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</si>
  <si>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</si>
  <si>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</si>
  <si>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</si>
  <si>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</si>
  <si>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</si>
  <si>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</si>
  <si>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</si>
  <si>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</si>
  <si>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</si>
  <si>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</si>
  <si>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</si>
  <si>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</si>
  <si>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</si>
  <si>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</si>
  <si>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</si>
  <si>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</si>
  <si>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</si>
  <si>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</si>
  <si>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</si>
  <si>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</si>
  <si>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</si>
  <si>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</si>
  <si>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</si>
  <si>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</si>
  <si>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</si>
  <si>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</si>
  <si>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</si>
  <si>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</si>
  <si>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</si>
  <si>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</si>
  <si>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</si>
  <si>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</si>
  <si>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</si>
  <si>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</si>
  <si>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</si>
  <si>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</si>
  <si>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</si>
  <si>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</si>
  <si>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</si>
  <si>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</si>
  <si>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</si>
  <si>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</si>
  <si>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</si>
  <si>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</si>
  <si>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</si>
  <si>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</si>
  <si>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</si>
  <si>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</si>
  <si>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</si>
  <si>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</si>
  <si>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</si>
  <si>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</si>
  <si>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</si>
  <si>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</si>
  <si>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</si>
  <si>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</si>
  <si>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</si>
  <si>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</si>
  <si>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</si>
  <si>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</si>
  <si>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</si>
  <si>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</si>
  <si>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</si>
  <si>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</si>
  <si>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</si>
  <si>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</si>
  <si>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</si>
  <si>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</si>
  <si>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</si>
  <si>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</si>
  <si>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</si>
  <si>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</si>
  <si>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</si>
  <si>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</si>
  <si>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</si>
  <si>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</si>
  <si>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</si>
  <si>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</si>
  <si>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</si>
  <si>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</si>
  <si>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</si>
  <si>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</si>
  <si>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</si>
  <si>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</si>
  <si>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</si>
  <si>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</si>
  <si>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</si>
  <si>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</si>
  <si>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</si>
  <si>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</si>
  <si>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</si>
  <si>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</si>
  <si>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</si>
  <si>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</si>
  <si>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</si>
  <si>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</si>
  <si>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</si>
  <si>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</si>
  <si>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</si>
  <si>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</si>
  <si>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</si>
  <si>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</si>
  <si>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</si>
  <si>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</si>
  <si>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</si>
  <si>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</si>
  <si>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</si>
  <si>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</si>
  <si>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</si>
  <si>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</si>
  <si>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</si>
  <si>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</si>
  <si>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</si>
  <si>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</si>
  <si>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</si>
  <si>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</si>
  <si>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</si>
  <si>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</si>
  <si>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</si>
  <si>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</si>
  <si>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</si>
  <si>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</si>
  <si>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</si>
  <si>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</si>
  <si>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</si>
  <si>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</si>
  <si>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</si>
  <si>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</si>
  <si>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</si>
  <si>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</si>
  <si>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</si>
  <si>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</si>
  <si>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</si>
  <si>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</si>
  <si>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</si>
  <si>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</si>
  <si>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</si>
  <si>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</si>
  <si>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</si>
  <si>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</si>
  <si>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</si>
  <si>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</si>
  <si>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</si>
  <si>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</si>
  <si>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</si>
  <si>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</si>
  <si>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</si>
  <si>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</si>
  <si>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</si>
  <si>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</si>
  <si>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</si>
  <si>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</si>
  <si>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</si>
  <si>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</si>
  <si>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</si>
  <si>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</si>
  <si>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</si>
  <si>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</si>
  <si>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</si>
  <si>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</si>
  <si>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</si>
  <si>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</si>
  <si>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</si>
  <si>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</si>
  <si>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</si>
  <si>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</si>
  <si>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</si>
  <si>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</si>
  <si>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</si>
  <si>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</si>
  <si>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</si>
  <si>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</si>
  <si>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</si>
  <si>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</si>
  <si>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</si>
  <si>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</si>
  <si>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</si>
  <si>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</si>
  <si>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</si>
  <si>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</si>
  <si>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</si>
  <si>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</si>
  <si>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</si>
  <si>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</si>
  <si>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</si>
  <si>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</si>
  <si>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</si>
  <si>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</si>
  <si>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</si>
  <si>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</si>
  <si>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</si>
  <si>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</si>
  <si>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</si>
  <si>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</si>
  <si>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</si>
  <si>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</si>
  <si>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</si>
  <si>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</si>
  <si>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</si>
  <si>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</si>
  <si>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</si>
  <si>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</si>
  <si>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</si>
  <si>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</si>
  <si>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</si>
  <si>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</si>
  <si>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</si>
  <si>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</si>
  <si>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</si>
  <si>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</si>
  <si>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</si>
  <si>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</si>
  <si>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</si>
  <si>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</si>
  <si>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</si>
  <si>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</si>
  <si>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</si>
  <si>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</si>
  <si>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</si>
  <si>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</si>
  <si>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</si>
  <si>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</si>
  <si>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</si>
  <si>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</si>
  <si>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</si>
  <si>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</si>
  <si>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</si>
  <si>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</si>
  <si>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</si>
  <si>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</si>
  <si>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</si>
  <si>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</si>
  <si>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</si>
  <si>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</si>
  <si>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</si>
  <si>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</si>
  <si>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</si>
  <si>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</si>
  <si>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</si>
  <si>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</si>
  <si>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</si>
  <si>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</si>
  <si>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</si>
  <si>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</si>
  <si>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</si>
  <si>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</si>
  <si>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</si>
  <si>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</si>
  <si>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</si>
  <si>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</si>
  <si>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</si>
  <si>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</si>
  <si>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</si>
  <si>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</si>
  <si>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</si>
  <si>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</si>
  <si>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</si>
  <si>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</si>
  <si>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</si>
  <si>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</si>
  <si>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</si>
  <si>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</si>
  <si>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</si>
  <si>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</si>
  <si>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</si>
  <si>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</si>
  <si>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</si>
  <si>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</si>
  <si>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</si>
  <si>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</si>
  <si>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</si>
  <si>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</si>
  <si>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</si>
  <si>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</si>
  <si>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</si>
  <si>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</si>
  <si>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</si>
  <si>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</si>
  <si>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</si>
  <si>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</si>
  <si>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</si>
  <si>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</si>
  <si>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</si>
  <si>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</si>
  <si>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</si>
  <si>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</si>
  <si>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</si>
  <si>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</si>
  <si>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</si>
  <si>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</si>
  <si>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</si>
  <si>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</si>
  <si>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</si>
  <si>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</si>
  <si>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</si>
  <si>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</si>
  <si>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</si>
  <si>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</si>
  <si>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</si>
  <si>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</si>
  <si>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</si>
  <si>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</si>
  <si>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</si>
  <si>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</si>
  <si>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</si>
  <si>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</si>
  <si>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</si>
  <si>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</si>
  <si>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</si>
  <si>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</si>
  <si>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</si>
  <si>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</si>
  <si>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</si>
  <si>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</si>
  <si>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</si>
  <si>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</si>
  <si>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</si>
  <si>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</si>
  <si>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</si>
  <si>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</si>
  <si>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</si>
  <si>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</si>
  <si>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</si>
  <si>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</si>
  <si>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</si>
  <si>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</si>
  <si>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</si>
  <si>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</si>
  <si>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</si>
  <si>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</si>
  <si>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</si>
  <si>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</si>
  <si>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</si>
  <si>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</si>
  <si>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</si>
  <si>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</si>
  <si>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</si>
  <si>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</si>
  <si>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</si>
  <si>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</si>
  <si>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</si>
  <si>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</si>
  <si>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</si>
  <si>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</si>
  <si>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</si>
  <si>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</si>
  <si>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</si>
  <si>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</si>
  <si>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</si>
  <si>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</si>
  <si>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</si>
  <si>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</si>
  <si>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</si>
  <si>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</si>
  <si>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</si>
  <si>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</si>
  <si>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</si>
  <si>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</si>
  <si>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</si>
  <si>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</si>
  <si>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</si>
  <si>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</si>
  <si>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</si>
  <si>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</si>
  <si>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</si>
  <si>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</si>
  <si>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</si>
  <si>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</si>
  <si>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</si>
  <si>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</si>
  <si>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</si>
  <si>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</si>
  <si>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</si>
  <si>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</si>
  <si>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</si>
  <si>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</si>
  <si>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</si>
  <si>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</si>
  <si>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</si>
  <si>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</si>
  <si>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</si>
  <si>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</si>
  <si>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</si>
  <si>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</si>
  <si>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</si>
  <si>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</si>
  <si>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</si>
  <si>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</si>
  <si>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</si>
  <si>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</si>
  <si>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</si>
  <si>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</si>
  <si>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</si>
  <si>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</si>
  <si>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</si>
  <si>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</si>
  <si>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</si>
  <si>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</si>
  <si>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</si>
  <si>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</si>
  <si>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</si>
  <si>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</si>
  <si>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</si>
  <si>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</si>
  <si>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</si>
  <si>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</si>
  <si>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</si>
  <si>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</si>
  <si>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</si>
  <si>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</si>
  <si>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</si>
  <si>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</si>
  <si>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</si>
  <si>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</si>
  <si>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</si>
  <si>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</si>
  <si>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</si>
  <si>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</si>
  <si>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</si>
  <si>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</si>
  <si>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</si>
  <si>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</si>
  <si>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</si>
  <si>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</si>
  <si>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</si>
  <si>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</si>
  <si>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</si>
  <si>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</si>
  <si>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</si>
  <si>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</si>
  <si>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</si>
  <si>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</si>
  <si>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</si>
  <si>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</si>
  <si>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</si>
  <si>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</si>
  <si>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</si>
  <si>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</si>
  <si>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</si>
  <si>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</si>
  <si>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</si>
  <si>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</si>
  <si>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</si>
  <si>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</si>
  <si>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</si>
  <si>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</si>
  <si>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</si>
  <si>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</si>
  <si>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</si>
  <si>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</si>
  <si>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</si>
  <si>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</si>
  <si>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</si>
  <si>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</si>
  <si>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</si>
  <si>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</si>
  <si>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</si>
  <si>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</si>
  <si>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</si>
  <si>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</si>
  <si>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</si>
  <si>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</si>
  <si>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</si>
  <si>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</si>
  <si>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</si>
  <si>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</si>
  <si>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</si>
  <si>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</si>
  <si>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</si>
  <si>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</si>
  <si>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</si>
  <si>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</si>
  <si>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</si>
  <si>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</si>
  <si>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</si>
  <si>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</si>
  <si>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</si>
  <si>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</si>
  <si>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</si>
  <si>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</si>
  <si>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</si>
  <si>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</si>
  <si>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</si>
  <si>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</si>
  <si>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</si>
  <si>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</si>
  <si>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</si>
  <si>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</si>
  <si>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</si>
  <si>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</si>
  <si>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</si>
  <si>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</si>
  <si>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</si>
  <si>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</si>
  <si>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</si>
  <si>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</si>
  <si>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</si>
  <si>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</si>
  <si>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</si>
  <si>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</si>
  <si>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</si>
  <si>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</si>
  <si>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</si>
  <si>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</si>
  <si>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</si>
  <si>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</si>
  <si>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</si>
  <si>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</si>
  <si>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</si>
  <si>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</si>
  <si>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</si>
  <si>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</si>
  <si>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</si>
  <si>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</si>
  <si>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</si>
  <si>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</si>
  <si>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</si>
  <si>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</si>
  <si>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</si>
  <si>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</si>
  <si>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</si>
  <si>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</si>
  <si>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</si>
  <si>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</si>
  <si>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</si>
  <si>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</si>
  <si>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</si>
  <si>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</si>
  <si>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</si>
  <si>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</si>
  <si>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</si>
  <si>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</si>
  <si>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</si>
  <si>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</si>
  <si>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</si>
  <si>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</si>
  <si>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</si>
  <si>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</si>
  <si>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</si>
  <si>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</si>
  <si>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</si>
  <si>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</si>
  <si>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</si>
  <si>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</si>
  <si>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</si>
  <si>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</si>
  <si>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</si>
  <si>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</si>
  <si>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</si>
  <si>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</si>
  <si>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</si>
  <si>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</si>
  <si>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</si>
  <si>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</si>
  <si>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</si>
  <si>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</si>
  <si>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</si>
  <si>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</si>
  <si>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</si>
  <si>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</si>
  <si>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</si>
  <si>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</si>
  <si>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</si>
  <si>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</si>
  <si>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</si>
  <si>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</si>
  <si>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</si>
  <si>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</si>
  <si>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</si>
  <si>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</si>
  <si>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</si>
  <si>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</si>
  <si>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</si>
  <si>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</si>
  <si>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</si>
  <si>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</si>
  <si>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</si>
  <si>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</si>
  <si>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</si>
  <si>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</si>
  <si>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</si>
  <si>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</si>
  <si>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</si>
  <si>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</si>
  <si>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</si>
  <si>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</si>
  <si>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</si>
  <si>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</si>
  <si>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</si>
  <si>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</si>
  <si>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</si>
  <si>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</si>
  <si>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</si>
  <si>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</si>
  <si>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</si>
  <si>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</si>
  <si>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</si>
  <si>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</si>
  <si>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</si>
  <si>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</si>
  <si>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</si>
  <si>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</si>
  <si>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</si>
  <si>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</si>
  <si>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</si>
  <si>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</si>
  <si>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</si>
  <si>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</si>
  <si>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</si>
  <si>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</si>
  <si>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</si>
  <si>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</si>
  <si>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</si>
  <si>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</si>
  <si>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</si>
  <si>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</si>
  <si>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</si>
  <si>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</si>
  <si>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</si>
  <si>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</si>
  <si>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</si>
  <si>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</si>
  <si>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</si>
  <si>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</si>
  <si>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</si>
  <si>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</si>
  <si>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</si>
  <si>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</si>
  <si>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</si>
  <si>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</si>
  <si>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</si>
  <si>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</si>
  <si>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</si>
  <si>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</si>
  <si>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</si>
  <si>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</si>
  <si>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</si>
  <si>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</si>
  <si>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</si>
  <si>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</si>
  <si>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</si>
  <si>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</si>
  <si>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</si>
  <si>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</si>
  <si>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</si>
  <si>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</si>
  <si>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</si>
  <si>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</si>
  <si>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</si>
  <si>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</si>
  <si>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</si>
  <si>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</si>
  <si>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</si>
  <si>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</si>
  <si>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</si>
  <si>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</si>
  <si>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</si>
  <si>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</si>
  <si>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</si>
  <si>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</si>
  <si>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</si>
  <si>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</si>
  <si>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</si>
  <si>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</si>
  <si>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</si>
  <si>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</si>
  <si>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</si>
  <si>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</si>
  <si>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</si>
  <si>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</si>
  <si>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</si>
  <si>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</si>
  <si>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</si>
  <si>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</si>
  <si>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</si>
  <si>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</si>
  <si>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</si>
  <si>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</si>
  <si>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</si>
  <si>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</si>
  <si>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</si>
  <si>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</si>
  <si>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</si>
  <si>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</si>
  <si>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</si>
  <si>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</si>
  <si>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</si>
  <si>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</si>
  <si>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</si>
  <si>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</si>
  <si>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</si>
  <si>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</si>
  <si>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</si>
  <si>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</si>
  <si>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</si>
  <si>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</si>
  <si>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</si>
  <si>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</si>
  <si>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</si>
  <si>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</si>
  <si>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</si>
  <si>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</si>
  <si>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</si>
  <si>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</si>
  <si>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</si>
  <si>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</si>
  <si>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</si>
  <si>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</si>
  <si>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</si>
  <si>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</si>
  <si>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</si>
  <si>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</si>
  <si>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</si>
  <si>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</si>
  <si>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</si>
  <si>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</si>
  <si>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</si>
  <si>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</si>
  <si>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</si>
  <si>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</si>
  <si>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</si>
  <si>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</si>
  <si>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</si>
  <si>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</si>
  <si>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</si>
  <si>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</si>
  <si>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</si>
  <si>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</si>
  <si>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</si>
  <si>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</si>
  <si>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</si>
  <si>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</si>
  <si>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</si>
  <si>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</si>
  <si>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</si>
  <si>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</si>
  <si>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</si>
  <si>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</si>
  <si>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</si>
  <si>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</si>
  <si>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</si>
  <si>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</si>
  <si>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</si>
  <si>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</si>
  <si>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</si>
  <si>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</si>
  <si>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</si>
  <si>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</si>
  <si>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</si>
  <si>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</si>
  <si>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</si>
  <si>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</si>
  <si>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</si>
  <si>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</si>
  <si>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</si>
  <si>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</si>
  <si>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</si>
  <si>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</si>
  <si>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</si>
  <si>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</si>
  <si>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</si>
  <si>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</si>
  <si>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</si>
  <si>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</si>
  <si>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</si>
  <si>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</si>
  <si>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</si>
  <si>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</si>
  <si>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</si>
  <si>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</si>
  <si>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</si>
  <si>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</si>
  <si>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</si>
  <si>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</si>
  <si>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</si>
  <si>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</si>
  <si>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</si>
  <si>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</si>
  <si>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</si>
  <si>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</si>
  <si>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</si>
  <si>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</si>
  <si>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</si>
  <si>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</si>
  <si>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</si>
  <si>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</si>
  <si>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</si>
  <si>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</si>
  <si>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</si>
  <si>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</si>
  <si>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</si>
  <si>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</si>
  <si>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</si>
  <si>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</si>
  <si>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</si>
  <si>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</si>
  <si>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</si>
  <si>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</si>
  <si>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</si>
  <si>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</si>
  <si>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</si>
  <si>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</si>
  <si>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</si>
  <si>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</si>
  <si>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</si>
  <si>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</si>
  <si>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</si>
  <si>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</si>
  <si>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</si>
  <si>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</si>
  <si>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</si>
  <si>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</si>
  <si>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</si>
  <si>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</si>
  <si>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</si>
  <si>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</si>
  <si>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</si>
  <si>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</si>
  <si>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</si>
  <si>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</si>
  <si>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</si>
  <si>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</si>
  <si>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</si>
  <si>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</si>
  <si>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</si>
  <si>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</si>
  <si>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</si>
  <si>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</si>
  <si>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</si>
  <si>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</si>
  <si>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</si>
  <si>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</si>
  <si>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</si>
  <si>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</si>
  <si>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</si>
  <si>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</si>
  <si>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</si>
  <si>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</si>
  <si>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</si>
  <si>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</si>
  <si>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</si>
  <si>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</si>
  <si>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</si>
  <si>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</si>
  <si>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</si>
  <si>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</si>
  <si>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</si>
  <si>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</si>
  <si>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</si>
  <si>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</si>
  <si>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</si>
  <si>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</si>
  <si>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</si>
  <si>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</si>
  <si>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</si>
  <si>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</si>
  <si>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</si>
  <si>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</si>
  <si>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</si>
  <si>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</si>
  <si>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</si>
  <si>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</si>
  <si>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</si>
  <si>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</si>
  <si>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</si>
  <si>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</si>
  <si>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</si>
  <si>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</si>
  <si>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</si>
  <si>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</si>
  <si>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</si>
  <si>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</si>
  <si>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</si>
  <si>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</si>
  <si>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</si>
  <si>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</si>
  <si>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</si>
  <si>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</si>
  <si>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</si>
  <si>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</si>
  <si>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</si>
  <si>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</si>
  <si>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</si>
  <si>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</si>
  <si>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</si>
  <si>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</si>
  <si>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</si>
  <si>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</si>
  <si>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</si>
  <si>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</si>
  <si>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</si>
  <si>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</si>
  <si>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</si>
  <si>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</si>
  <si>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</si>
  <si>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</si>
  <si>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</si>
  <si>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</si>
  <si>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</si>
  <si>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</si>
  <si>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</si>
  <si>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</si>
  <si>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</si>
  <si>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</si>
  <si>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</si>
  <si>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</si>
  <si>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</si>
  <si>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</si>
  <si>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</si>
  <si>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</si>
  <si>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</si>
  <si>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</si>
  <si>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</si>
  <si>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</si>
  <si>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</si>
  <si>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</si>
  <si>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</si>
  <si>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</si>
  <si>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</si>
  <si>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</si>
  <si>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</si>
  <si>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</si>
  <si>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</si>
  <si>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</si>
  <si>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</si>
  <si>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</si>
  <si>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</si>
  <si>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</si>
  <si>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</si>
  <si>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</si>
  <si>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</si>
  <si>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</si>
  <si>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</si>
  <si>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</si>
  <si>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</si>
  <si>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</si>
  <si>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</si>
  <si>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</si>
  <si>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</si>
  <si>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</si>
  <si>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</si>
  <si>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</si>
  <si>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</si>
  <si>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</si>
  <si>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</si>
  <si>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</si>
  <si>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</si>
  <si>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</si>
  <si>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</si>
  <si>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</si>
  <si>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</si>
  <si>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</si>
  <si>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</si>
  <si>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</si>
  <si>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</si>
  <si>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</si>
  <si>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</si>
  <si>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</si>
  <si>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</si>
  <si>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</si>
  <si>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</si>
  <si>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</si>
  <si>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</si>
  <si>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</si>
  <si>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</si>
  <si>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</si>
  <si>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</si>
  <si>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</si>
  <si>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</si>
  <si>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</si>
  <si>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</si>
  <si>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</si>
  <si>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</si>
  <si>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</si>
  <si>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</si>
  <si>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</si>
  <si>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</si>
  <si>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</si>
  <si>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</si>
  <si>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</si>
  <si>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</si>
  <si>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</si>
  <si>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</si>
  <si>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</si>
  <si>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</si>
  <si>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</si>
  <si>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</si>
  <si>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</si>
  <si>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</si>
  <si>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</si>
  <si>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</si>
  <si>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</si>
  <si>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</si>
  <si>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</si>
  <si>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</si>
  <si>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</si>
  <si>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</si>
  <si>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</si>
  <si>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</si>
  <si>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</si>
  <si>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</si>
  <si>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</si>
  <si>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</si>
  <si>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</si>
  <si>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</si>
  <si>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</si>
  <si>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</si>
  <si>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</si>
  <si>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</si>
  <si>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</si>
  <si>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</si>
  <si>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</si>
  <si>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</si>
  <si>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</si>
  <si>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</si>
  <si>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</si>
  <si>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</si>
  <si>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</si>
  <si>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</si>
  <si>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</si>
  <si>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</si>
  <si>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</si>
  <si>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</si>
  <si>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</si>
  <si>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</si>
  <si>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</si>
  <si>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</si>
  <si>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</si>
  <si>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</si>
  <si>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</si>
  <si>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</si>
  <si>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</si>
  <si>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</si>
  <si>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</si>
  <si>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</si>
  <si>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</si>
  <si>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</si>
  <si>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</si>
  <si>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</si>
  <si>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</si>
  <si>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</si>
  <si>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</si>
  <si>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</si>
  <si>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</si>
  <si>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</si>
  <si>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</si>
  <si>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</si>
  <si>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</si>
  <si>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</si>
  <si>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</si>
  <si>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</si>
  <si>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</si>
  <si>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</si>
  <si>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</si>
  <si>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</si>
  <si>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</si>
  <si>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</si>
  <si>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</si>
  <si>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</si>
  <si>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</si>
  <si>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</si>
  <si>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</si>
  <si>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</si>
  <si>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</si>
  <si>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</si>
  <si>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</si>
  <si>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</si>
  <si>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</si>
  <si>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</si>
  <si>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</si>
  <si>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</si>
  <si>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</si>
  <si>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</si>
  <si>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</si>
  <si>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</si>
  <si>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</si>
  <si>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</si>
  <si>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</si>
  <si>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</si>
  <si>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</si>
  <si>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</si>
  <si>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</si>
  <si>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</si>
  <si>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</si>
  <si>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</si>
  <si>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</si>
  <si>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</si>
  <si>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</si>
  <si>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</si>
  <si>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</si>
  <si>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</si>
  <si>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</si>
  <si>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</si>
  <si>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</si>
  <si>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</si>
  <si>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</si>
  <si>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</si>
  <si>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</si>
  <si>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</si>
  <si>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</si>
  <si>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</si>
  <si>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</si>
  <si>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</si>
  <si>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</si>
  <si>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</si>
  <si>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</si>
  <si>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</si>
  <si>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</si>
  <si>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</si>
  <si>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</si>
  <si>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</si>
  <si>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</si>
  <si>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</si>
  <si>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</si>
  <si>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</si>
  <si>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</si>
  <si>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</si>
  <si>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</si>
  <si>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</si>
  <si>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</si>
  <si>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</si>
  <si>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</si>
  <si>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</si>
  <si>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</si>
  <si>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</si>
  <si>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</si>
  <si>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</si>
  <si>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</si>
  <si>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</si>
  <si>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</si>
  <si>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</si>
  <si>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</si>
  <si>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</si>
  <si>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</si>
  <si>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</si>
  <si>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</si>
  <si>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</si>
  <si>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</si>
  <si>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</si>
  <si>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</si>
  <si>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</si>
  <si>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</si>
  <si>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</si>
  <si>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</si>
  <si>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</si>
  <si>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</si>
  <si>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</si>
  <si>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</si>
  <si>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</si>
  <si>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</si>
  <si>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</si>
  <si>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</si>
  <si>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</si>
  <si>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</si>
  <si>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</si>
  <si>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</si>
  <si>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</si>
  <si>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</si>
  <si>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</si>
  <si>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</si>
  <si>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</si>
  <si>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</si>
  <si>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</si>
  <si>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</si>
  <si>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</si>
  <si>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</si>
  <si>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</si>
  <si>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</si>
  <si>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</si>
  <si>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</si>
  <si>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</si>
  <si>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</si>
  <si>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</si>
  <si>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</si>
  <si>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</si>
  <si>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</si>
  <si>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</si>
  <si>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</si>
  <si>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</si>
  <si>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</si>
  <si>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</si>
  <si>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</si>
  <si>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</si>
  <si>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</si>
  <si>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</si>
  <si>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</si>
  <si>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</si>
  <si>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</si>
  <si>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</si>
  <si>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</si>
  <si>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</si>
  <si>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</si>
  <si>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</si>
  <si>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</si>
  <si>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</si>
  <si>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</si>
  <si>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</si>
  <si>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</si>
  <si>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</si>
  <si>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</si>
  <si>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</si>
  <si>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</si>
  <si>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</si>
  <si>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</si>
  <si>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</si>
  <si>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</si>
  <si>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</si>
  <si>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</si>
  <si>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</si>
  <si>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</si>
  <si>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</si>
  <si>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</si>
  <si>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</si>
  <si>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</si>
  <si>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</si>
  <si>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</si>
  <si>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</si>
  <si>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</si>
  <si>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</si>
  <si>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</si>
  <si>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</si>
  <si>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</si>
  <si>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</si>
  <si>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</si>
  <si>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</si>
  <si>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</si>
  <si>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</si>
  <si>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</si>
  <si>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</si>
  <si>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</si>
  <si>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</si>
  <si>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</si>
  <si>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</si>
  <si>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</si>
  <si>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</si>
  <si>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</si>
  <si>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</si>
  <si>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</si>
  <si>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</si>
  <si>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</si>
  <si>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</si>
  <si>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</si>
  <si>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</si>
  <si>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</si>
  <si>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</si>
  <si>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</si>
  <si>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</si>
  <si>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</si>
  <si>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</si>
  <si>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</si>
  <si>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</si>
  <si>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</si>
  <si>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</si>
  <si>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</si>
  <si>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</si>
  <si>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</si>
  <si>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</si>
  <si>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</si>
  <si>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</si>
  <si>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</si>
  <si>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</si>
  <si>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</si>
  <si>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</si>
  <si>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</si>
  <si>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</si>
  <si>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</si>
  <si>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</si>
  <si>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</si>
  <si>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</si>
  <si>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</si>
  <si>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</si>
  <si>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</si>
  <si>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</si>
  <si>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</si>
  <si>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</si>
  <si>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</si>
  <si>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</si>
  <si>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</si>
  <si>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</si>
  <si>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</si>
  <si>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</si>
  <si>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</si>
  <si>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</si>
  <si>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</si>
  <si>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</si>
  <si>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</si>
  <si>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</si>
  <si>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</si>
  <si>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</si>
  <si>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</si>
  <si>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</si>
  <si>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</si>
  <si>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</si>
  <si>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</si>
  <si>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</si>
  <si>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</si>
  <si>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</si>
  <si>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</si>
  <si>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</si>
  <si>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</si>
  <si>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</si>
  <si>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</si>
  <si>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</si>
  <si>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</si>
  <si>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</si>
  <si>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</si>
  <si>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</si>
  <si>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</si>
  <si>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</si>
  <si>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</si>
  <si>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</si>
  <si>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</si>
  <si>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</si>
  <si>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</si>
  <si>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</si>
  <si>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</si>
  <si>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</si>
  <si>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</si>
  <si>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</si>
  <si>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</si>
  <si>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</si>
  <si>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</si>
  <si>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</si>
  <si>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</si>
  <si>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</si>
  <si>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</si>
  <si>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</si>
  <si>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</si>
  <si>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</si>
  <si>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</si>
  <si>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</si>
  <si>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</si>
  <si>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</si>
  <si>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</si>
  <si>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</si>
  <si>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</si>
  <si>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</si>
  <si>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</si>
  <si>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</si>
  <si>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</si>
  <si>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</si>
  <si>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</si>
  <si>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</si>
  <si>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</si>
  <si>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</si>
  <si>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</si>
  <si>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</si>
  <si>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</si>
  <si>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</si>
  <si>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</si>
  <si>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</si>
  <si>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</si>
  <si>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</si>
  <si>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</si>
  <si>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</si>
  <si>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</si>
  <si>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</si>
  <si>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</si>
  <si>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</si>
  <si>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</si>
  <si>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</si>
  <si>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</si>
  <si>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</si>
  <si>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</si>
  <si>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</si>
  <si>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</si>
  <si>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</si>
  <si>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</si>
  <si>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</si>
  <si>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</si>
  <si>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</si>
  <si>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</si>
  <si>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</si>
  <si>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</si>
  <si>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</si>
  <si>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</si>
  <si>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</si>
  <si>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</si>
  <si>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</si>
  <si>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</si>
  <si>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</si>
  <si>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</si>
  <si>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</si>
  <si>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</si>
  <si>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</si>
  <si>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</si>
  <si>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</si>
  <si>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</si>
  <si>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</si>
  <si>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</si>
  <si>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</si>
  <si>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</si>
  <si>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</si>
  <si>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</si>
  <si>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</si>
  <si>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</si>
  <si>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</si>
  <si>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</si>
  <si>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</si>
  <si>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</si>
  <si>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</si>
  <si>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</si>
  <si>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</si>
  <si>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</si>
  <si>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</si>
  <si>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</si>
  <si>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</si>
  <si>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</si>
  <si>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</si>
  <si>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</si>
  <si>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</si>
  <si>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</si>
  <si>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</si>
  <si>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</si>
  <si>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</si>
  <si>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</si>
  <si>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</si>
  <si>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</si>
  <si>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</si>
  <si>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</si>
  <si>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</si>
  <si>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</si>
  <si>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</si>
  <si>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</si>
  <si>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</si>
  <si>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</si>
  <si>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</si>
  <si>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</si>
  <si>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</si>
  <si>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</si>
  <si>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</si>
  <si>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</si>
  <si>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</si>
  <si>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</si>
  <si>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</si>
  <si>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</si>
  <si>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</si>
  <si>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</si>
  <si>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</si>
  <si>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</si>
  <si>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</si>
  <si>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</si>
  <si>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</si>
  <si>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</si>
  <si>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</si>
  <si>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</si>
  <si>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</si>
  <si>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</si>
  <si>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</si>
  <si>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</si>
  <si>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</si>
  <si>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</si>
  <si>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</si>
  <si>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</si>
  <si>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</si>
  <si>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</si>
  <si>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</si>
  <si>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</si>
  <si>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</si>
  <si>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</si>
  <si>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</si>
  <si>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</si>
  <si>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</si>
  <si>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</si>
  <si>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</si>
  <si>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</si>
  <si>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</si>
  <si>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</si>
  <si>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</si>
  <si>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</si>
  <si>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</si>
  <si>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</si>
  <si>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</si>
  <si>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</si>
  <si>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</si>
  <si>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</si>
  <si>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</si>
  <si>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</si>
  <si>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</si>
  <si>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</si>
  <si>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</si>
  <si>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</si>
  <si>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</si>
  <si>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</si>
  <si>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</si>
  <si>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</si>
  <si>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</si>
  <si>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</si>
  <si>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</si>
  <si>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</si>
  <si>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</si>
  <si>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</si>
  <si>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</si>
  <si>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</si>
  <si>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</si>
  <si>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</si>
  <si>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</si>
  <si>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</si>
  <si>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</si>
  <si>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</si>
  <si>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</si>
  <si>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</si>
  <si>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</si>
  <si>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</si>
  <si>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</si>
  <si>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</si>
  <si>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</si>
  <si>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</si>
  <si>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</si>
  <si>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</si>
  <si>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</si>
  <si>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</si>
  <si>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</si>
  <si>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</si>
  <si>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</si>
  <si>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</si>
  <si>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</si>
  <si>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</si>
  <si>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</si>
  <si>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</si>
  <si>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</si>
  <si>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</si>
  <si>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</si>
  <si>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</si>
  <si>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</si>
  <si>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</si>
  <si>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</si>
  <si>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</si>
  <si>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</si>
  <si>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</si>
  <si>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</si>
  <si>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</si>
  <si>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</si>
  <si>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</si>
  <si>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</si>
  <si>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</si>
  <si>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</si>
  <si>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</si>
  <si>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</si>
  <si>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</si>
  <si>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</si>
  <si>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</si>
  <si>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</si>
  <si>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</si>
  <si>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</si>
  <si>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</si>
  <si>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</si>
  <si>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</si>
  <si>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</si>
  <si>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</si>
  <si>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</si>
  <si>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</si>
  <si>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</si>
  <si>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</si>
  <si>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</si>
  <si>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</si>
  <si>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</si>
  <si>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</si>
  <si>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</si>
  <si>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</si>
  <si>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</si>
  <si>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</si>
  <si>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</si>
  <si>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</si>
  <si>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</si>
  <si>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</si>
  <si>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</si>
  <si>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</si>
  <si>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</si>
  <si>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</si>
  <si>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</si>
  <si>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</si>
  <si>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</si>
  <si>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</si>
  <si>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</si>
  <si>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</si>
  <si>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</si>
  <si>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</si>
  <si>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</si>
  <si>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</si>
  <si>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</si>
  <si>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</si>
  <si>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</si>
  <si>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</si>
  <si>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</si>
  <si>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</si>
  <si>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</si>
  <si>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</si>
  <si>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</si>
  <si>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</si>
  <si>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</si>
  <si>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</si>
  <si>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</si>
  <si>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</si>
  <si>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</si>
  <si>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</si>
  <si>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</si>
  <si>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</si>
  <si>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</si>
  <si>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</si>
  <si>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</si>
  <si>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</si>
  <si>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</si>
  <si>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</si>
  <si>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</si>
  <si>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</si>
  <si>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</si>
  <si>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</si>
  <si>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</si>
  <si>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</si>
  <si>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</si>
  <si>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</si>
  <si>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</si>
  <si>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</si>
  <si>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</si>
  <si>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</si>
  <si>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</si>
  <si>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</si>
  <si>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</si>
  <si>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</si>
  <si>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</si>
  <si>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</si>
  <si>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</si>
  <si>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</si>
  <si>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</si>
  <si>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</si>
  <si>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</si>
  <si>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</si>
  <si>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</si>
  <si>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</si>
  <si>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</si>
  <si>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</si>
  <si>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</si>
  <si>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</si>
  <si>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</si>
  <si>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</si>
  <si>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</si>
  <si>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</si>
  <si>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</si>
  <si>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</si>
  <si>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</si>
  <si>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</si>
  <si>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</si>
  <si>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</si>
  <si>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</si>
  <si>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</si>
  <si>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</si>
  <si>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</si>
  <si>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</si>
  <si>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</si>
  <si>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</si>
  <si>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</si>
  <si>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</si>
  <si>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</si>
  <si>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</si>
  <si>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</si>
  <si>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</si>
  <si>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</si>
  <si>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</si>
  <si>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</si>
  <si>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</si>
  <si>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</si>
  <si>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</si>
  <si>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</si>
  <si>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</si>
  <si>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</si>
  <si>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</si>
  <si>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</si>
  <si>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</si>
  <si>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</si>
  <si>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</si>
  <si>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</si>
  <si>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</si>
  <si>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</si>
  <si>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</si>
  <si>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</si>
  <si>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</si>
  <si>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</si>
  <si>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</si>
  <si>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</si>
  <si>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</si>
  <si>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</si>
  <si>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</si>
  <si>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</si>
  <si>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</si>
  <si>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</si>
  <si>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</si>
  <si>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</si>
  <si>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</si>
  <si>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</si>
  <si>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</si>
  <si>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</si>
  <si>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</si>
  <si>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</si>
  <si>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</si>
  <si>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</si>
  <si>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</si>
  <si>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</si>
  <si>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</si>
  <si>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</si>
  <si>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</si>
  <si>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</si>
  <si>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</si>
  <si>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</si>
  <si>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</si>
  <si>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</si>
  <si>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</si>
  <si>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</si>
  <si>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</si>
  <si>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</si>
  <si>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</si>
  <si>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</si>
  <si>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</si>
  <si>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</si>
  <si>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</si>
  <si>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</si>
  <si>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</si>
  <si>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</si>
  <si>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</si>
  <si>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</si>
  <si>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</si>
  <si>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</si>
  <si>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</si>
  <si>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</si>
  <si>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</si>
  <si>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</si>
  <si>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</si>
  <si>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</si>
  <si>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</si>
  <si>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</si>
  <si>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</si>
  <si>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</si>
  <si>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</si>
  <si>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</si>
  <si>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</si>
  <si>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</si>
  <si>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</si>
  <si>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</si>
  <si>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</si>
  <si>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</si>
  <si>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</si>
  <si>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</si>
  <si>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</si>
  <si>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</si>
  <si>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</si>
  <si>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</si>
  <si>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</si>
  <si>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</si>
  <si>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</si>
  <si>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</si>
  <si>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</si>
  <si>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</si>
  <si>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</si>
  <si>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</si>
  <si>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</si>
  <si>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</si>
  <si>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</si>
  <si>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</si>
  <si>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</si>
  <si>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</si>
  <si>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</si>
  <si>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</si>
  <si>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</si>
  <si>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</si>
  <si>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</si>
  <si>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</si>
  <si>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</si>
  <si>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</si>
  <si>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</si>
  <si>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</si>
  <si>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</si>
  <si>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</si>
  <si>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</si>
  <si>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</si>
  <si>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</si>
  <si>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</si>
  <si>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</si>
  <si>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</si>
  <si>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</si>
  <si>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</si>
  <si>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</si>
  <si>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</si>
  <si>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</si>
  <si>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</si>
  <si>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</si>
  <si>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</si>
  <si>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</si>
  <si>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</si>
  <si>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</si>
  <si>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</si>
  <si>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</si>
  <si>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</si>
  <si>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</si>
  <si>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</si>
  <si>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</si>
  <si>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</si>
  <si>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</si>
  <si>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</si>
  <si>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</si>
  <si>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</si>
  <si>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</si>
  <si>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</si>
  <si>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</si>
  <si>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</si>
  <si>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</si>
  <si>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</si>
  <si>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</si>
  <si>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</si>
  <si>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</si>
  <si>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</si>
  <si>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</si>
  <si>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</si>
  <si>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</si>
  <si>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</si>
  <si>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</si>
  <si>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</si>
  <si>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</si>
  <si>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</si>
  <si>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</si>
  <si>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</si>
  <si>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</si>
  <si>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</si>
  <si>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</si>
  <si>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</si>
  <si>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</si>
  <si>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</si>
  <si>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</si>
  <si>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</si>
  <si>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</si>
  <si>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</si>
  <si>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</si>
  <si>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</si>
  <si>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</si>
  <si>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</si>
  <si>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</si>
  <si>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</si>
  <si>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</si>
  <si>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</si>
  <si>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</si>
  <si>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</si>
  <si>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</si>
  <si>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</si>
  <si>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</si>
  <si>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</si>
  <si>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</si>
  <si>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</si>
  <si>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</si>
  <si>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</si>
  <si>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</si>
  <si>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</si>
  <si>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</si>
  <si>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</si>
  <si>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</si>
  <si>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</si>
  <si>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</si>
  <si>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</si>
  <si>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</si>
  <si>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</si>
  <si>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</si>
  <si>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</si>
  <si>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</si>
  <si>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</si>
  <si>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</si>
  <si>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</si>
  <si>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</si>
  <si>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</si>
  <si>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</si>
  <si>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</si>
  <si>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</si>
  <si>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</si>
  <si>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</si>
  <si>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</si>
  <si>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</si>
  <si>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</si>
  <si>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</si>
  <si>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</si>
  <si>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</si>
  <si>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</si>
  <si>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</si>
  <si>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</si>
  <si>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</si>
  <si>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</si>
  <si>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</si>
  <si>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</si>
  <si>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</si>
  <si>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</si>
  <si>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</si>
  <si>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</si>
  <si>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</si>
  <si>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</si>
  <si>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</si>
  <si>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</si>
  <si>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</si>
  <si>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</si>
  <si>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</si>
  <si>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</si>
  <si>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</si>
  <si>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</si>
  <si>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</si>
  <si>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</si>
  <si>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</si>
  <si>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</si>
  <si>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</si>
  <si>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</si>
  <si>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</si>
  <si>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</si>
  <si>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</si>
  <si>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</si>
  <si>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</si>
  <si>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</si>
  <si>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</si>
  <si>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</si>
  <si>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</si>
  <si>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</si>
  <si>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</si>
  <si>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</si>
  <si>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</si>
  <si>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</si>
  <si>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</si>
  <si>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</si>
  <si>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</si>
  <si>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</si>
  <si>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</si>
  <si>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</si>
  <si>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</si>
  <si>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</si>
  <si>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</si>
  <si>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</si>
  <si>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</si>
  <si>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</si>
  <si>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</si>
  <si>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</si>
  <si>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</si>
  <si>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</si>
  <si>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</si>
  <si>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</si>
  <si>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</si>
  <si>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</si>
  <si>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</si>
  <si>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</si>
  <si>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</si>
  <si>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</si>
  <si>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</si>
  <si>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</si>
  <si>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</si>
  <si>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</si>
  <si>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</si>
  <si>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</si>
  <si>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</si>
  <si>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</si>
  <si>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</si>
  <si>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</si>
  <si>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</si>
  <si>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</si>
  <si>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</si>
  <si>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</si>
  <si>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</si>
  <si>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</si>
  <si>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</si>
  <si>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</si>
  <si>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</si>
  <si>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</si>
  <si>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</si>
  <si>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</si>
  <si>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</si>
  <si>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</si>
  <si>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</si>
  <si>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</si>
  <si>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</si>
  <si>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</si>
  <si>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</si>
  <si>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</si>
  <si>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</si>
  <si>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</si>
  <si>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</si>
  <si>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</si>
  <si>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</si>
  <si>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</si>
  <si>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</si>
  <si>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</si>
  <si>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</si>
  <si>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</si>
  <si>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</si>
  <si>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</si>
  <si>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</si>
  <si>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</si>
  <si>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</si>
  <si>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</si>
  <si>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</si>
  <si>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</si>
  <si>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</si>
  <si>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</si>
  <si>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</si>
  <si>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</si>
  <si>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</si>
  <si>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</si>
  <si>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</si>
  <si>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</si>
  <si>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</si>
  <si>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</si>
  <si>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</si>
  <si>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</si>
  <si>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</si>
  <si>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</si>
  <si>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</si>
  <si>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</si>
  <si>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</si>
  <si>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</si>
  <si>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</si>
  <si>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</si>
  <si>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</si>
  <si>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</si>
  <si>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</si>
  <si>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</si>
  <si>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</si>
  <si>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</si>
  <si>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</si>
  <si>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</si>
  <si>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</si>
  <si>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</si>
  <si>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</si>
  <si>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</si>
  <si>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</si>
  <si>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</si>
  <si>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</si>
  <si>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</si>
  <si>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</si>
  <si>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</si>
  <si>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</si>
  <si>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</si>
  <si>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</si>
  <si>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</si>
  <si>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</si>
  <si>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</si>
  <si>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</si>
  <si>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</si>
  <si>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</si>
  <si>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</si>
  <si>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</si>
  <si>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</si>
  <si>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</si>
  <si>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</si>
  <si>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</si>
  <si>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</si>
  <si>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</si>
  <si>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</si>
  <si>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</si>
  <si>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</si>
  <si>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</si>
  <si>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</si>
  <si>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</si>
  <si>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</si>
  <si>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</si>
  <si>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</si>
  <si>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</si>
  <si>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</si>
  <si>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</si>
  <si>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</si>
  <si>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</si>
  <si>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</si>
  <si>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</si>
  <si>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</si>
  <si>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</si>
  <si>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</si>
  <si>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</si>
  <si>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</si>
  <si>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</si>
  <si>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</si>
  <si>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</si>
  <si>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</si>
  <si>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</si>
  <si>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</si>
  <si>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</si>
  <si>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</si>
  <si>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</si>
  <si>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</si>
  <si>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</si>
  <si>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</si>
  <si>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</si>
  <si>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</si>
  <si>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</si>
  <si>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</si>
  <si>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</si>
  <si>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</si>
  <si>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</si>
  <si>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</si>
  <si>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</si>
  <si>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</si>
  <si>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</si>
  <si>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</si>
  <si>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</si>
  <si>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</si>
  <si>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</si>
  <si>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</si>
  <si>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</si>
  <si>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</si>
  <si>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</si>
  <si>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</si>
  <si>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</si>
  <si>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</si>
  <si>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</si>
  <si>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</si>
  <si>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</si>
  <si>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</si>
  <si>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</si>
  <si>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</si>
  <si>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</si>
  <si>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</si>
  <si>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</si>
  <si>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</si>
  <si>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</si>
  <si>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</si>
  <si>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</si>
  <si>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</si>
  <si>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</si>
  <si>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</si>
  <si>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</si>
  <si>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</si>
  <si>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</si>
  <si>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</si>
  <si>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</si>
  <si>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</si>
  <si>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</si>
  <si>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</si>
  <si>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</si>
  <si>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</si>
  <si>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</si>
  <si>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</si>
  <si>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</si>
  <si>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</si>
  <si>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</si>
  <si>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</si>
  <si>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</si>
  <si>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</si>
  <si>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</si>
  <si>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</si>
  <si>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</si>
  <si>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</si>
  <si>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</si>
  <si>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</si>
  <si>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</si>
  <si>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</si>
  <si>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</si>
  <si>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</si>
  <si>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</si>
  <si>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</si>
  <si>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</si>
  <si>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</si>
  <si>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</si>
  <si>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</si>
  <si>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</si>
  <si>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</si>
  <si>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</si>
  <si>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</si>
  <si>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</si>
  <si>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</si>
  <si>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</si>
  <si>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</si>
  <si>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</si>
  <si>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</si>
  <si>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</si>
  <si>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</si>
  <si>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</si>
  <si>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</si>
  <si>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</si>
  <si>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</si>
  <si>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</si>
  <si>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</si>
  <si>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</si>
  <si>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</si>
  <si>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</si>
  <si>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</si>
  <si>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</si>
  <si>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</si>
  <si>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</si>
  <si>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</si>
  <si>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</si>
  <si>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</si>
  <si>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</si>
  <si>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</si>
  <si>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</si>
  <si>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</si>
  <si>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</si>
  <si>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</si>
  <si>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</si>
  <si>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</si>
  <si>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</si>
  <si>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</si>
  <si>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</si>
  <si>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</si>
  <si>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</si>
  <si>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</si>
  <si>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</si>
  <si>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</si>
  <si>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</si>
  <si>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</si>
  <si>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</si>
  <si>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</si>
  <si>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</si>
  <si>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</si>
  <si>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</si>
  <si>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</si>
  <si>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</si>
  <si>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</si>
  <si>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</si>
  <si>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</si>
  <si>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</si>
  <si>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</si>
  <si>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</si>
  <si>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</si>
  <si>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</si>
  <si>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</si>
  <si>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</si>
  <si>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</si>
  <si>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</si>
  <si>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</si>
  <si>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</si>
  <si>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</si>
  <si>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</si>
  <si>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</si>
  <si>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</si>
  <si>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</si>
  <si>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</si>
  <si>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</si>
  <si>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</si>
  <si>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</si>
  <si>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</si>
  <si>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</si>
  <si>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</si>
  <si>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</si>
  <si>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</si>
  <si>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</si>
  <si>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</si>
  <si>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</si>
  <si>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</si>
  <si>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</si>
  <si>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</si>
  <si>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</si>
  <si>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</si>
  <si>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</si>
  <si>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</si>
  <si>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</si>
  <si>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</si>
  <si>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</si>
  <si>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</si>
  <si>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</si>
  <si>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</si>
  <si>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</si>
  <si>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</si>
  <si>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</si>
  <si>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</si>
  <si>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</si>
  <si>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</si>
  <si>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</si>
  <si>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</si>
  <si>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</si>
  <si>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</si>
  <si>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</si>
  <si>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</si>
  <si>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</si>
  <si>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</si>
  <si>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</si>
  <si>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</si>
  <si>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</si>
  <si>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</si>
  <si>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</si>
  <si>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</si>
  <si>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</si>
  <si>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</si>
  <si>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</si>
  <si>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</si>
  <si>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</si>
  <si>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</si>
  <si>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</si>
  <si>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</si>
  <si>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</si>
  <si>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</si>
  <si>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</si>
  <si>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</si>
  <si>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</si>
  <si>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</si>
  <si>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</si>
  <si>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</si>
  <si>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</si>
  <si>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</si>
  <si>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</si>
  <si>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</si>
  <si>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</si>
  <si>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</si>
  <si>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</si>
  <si>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</si>
  <si>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</si>
  <si>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</si>
  <si>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</si>
  <si>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</si>
  <si>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</si>
  <si>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</si>
  <si>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</si>
  <si>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</si>
  <si>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</si>
  <si>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</si>
  <si>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</si>
  <si>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</si>
  <si>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</si>
  <si>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</si>
  <si>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</si>
  <si>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</si>
  <si>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</si>
  <si>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</si>
  <si>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</si>
  <si>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</si>
  <si>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</si>
  <si>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</si>
  <si>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</si>
  <si>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</si>
  <si>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</si>
  <si>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</si>
  <si>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</si>
  <si>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</si>
  <si>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</si>
  <si>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</si>
  <si>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</si>
  <si>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</si>
  <si>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</si>
  <si>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</si>
  <si>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</si>
  <si>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</si>
  <si>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</si>
  <si>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</si>
  <si>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</si>
  <si>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</si>
  <si>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</si>
  <si>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</si>
  <si>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</si>
  <si>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</si>
  <si>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</si>
  <si>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</si>
  <si>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</si>
  <si>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</si>
  <si>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</si>
  <si>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</si>
  <si>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</si>
  <si>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</si>
  <si>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</si>
  <si>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</si>
  <si>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</si>
  <si>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</si>
  <si>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</si>
  <si>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</si>
  <si>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</si>
  <si>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</si>
  <si>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</si>
  <si>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</si>
  <si>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</si>
  <si>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</si>
  <si>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</si>
  <si>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</si>
  <si>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</si>
  <si>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</si>
  <si>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</si>
  <si>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</si>
  <si>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</si>
  <si>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</si>
  <si>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</si>
  <si>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</si>
  <si>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</si>
  <si>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</si>
  <si>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</si>
  <si>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</si>
  <si>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</si>
  <si>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</si>
  <si>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</si>
  <si>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</si>
  <si>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</si>
  <si>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</si>
  <si>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</si>
  <si>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</si>
  <si>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</si>
  <si>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</si>
  <si>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</si>
  <si>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</si>
  <si>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</si>
  <si>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</si>
  <si>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</si>
  <si>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</si>
  <si>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</si>
  <si>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</si>
  <si>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</si>
  <si>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</si>
  <si>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</si>
  <si>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</si>
  <si>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</si>
  <si>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</si>
  <si>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</si>
  <si>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</si>
  <si>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</si>
  <si>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</si>
  <si>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</si>
  <si>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</si>
  <si>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</si>
  <si>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</si>
  <si>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</si>
  <si>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</si>
  <si>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</si>
  <si>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</si>
  <si>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</si>
  <si>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</si>
  <si>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</si>
  <si>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</si>
  <si>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</si>
  <si>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</si>
  <si>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</si>
  <si>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</si>
  <si>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</si>
  <si>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</si>
  <si>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</si>
  <si>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</si>
  <si>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</si>
  <si>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</si>
  <si>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</si>
  <si>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</si>
  <si>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</si>
  <si>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</si>
  <si>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</si>
  <si>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</si>
  <si>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</si>
  <si>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</si>
  <si>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</si>
  <si>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</si>
  <si>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</si>
  <si>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</si>
  <si>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</si>
  <si>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</si>
  <si>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</si>
  <si>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</si>
  <si>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</si>
  <si>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</si>
  <si>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</si>
  <si>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</si>
  <si>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</si>
  <si>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</si>
  <si>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</si>
  <si>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</si>
  <si>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</si>
  <si>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</si>
  <si>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</si>
  <si>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</si>
  <si>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</si>
  <si>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</si>
  <si>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</si>
  <si>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</si>
  <si>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</si>
  <si>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</si>
  <si>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</si>
  <si>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</si>
  <si>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</si>
  <si>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</si>
  <si>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</si>
  <si>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</si>
  <si>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</si>
  <si>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</si>
  <si>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</si>
  <si>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</si>
  <si>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</si>
  <si>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</si>
  <si>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</si>
  <si>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</si>
  <si>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</si>
  <si>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</si>
  <si>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</si>
  <si>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</si>
  <si>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</si>
  <si>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</si>
  <si>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</si>
  <si>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</si>
  <si>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</si>
  <si>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</si>
  <si>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</si>
  <si>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</si>
  <si>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</si>
  <si>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</si>
  <si>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</si>
  <si>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</si>
  <si>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</si>
  <si>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</si>
  <si>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</si>
  <si>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</si>
  <si>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</si>
  <si>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</si>
  <si>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</si>
  <si>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</si>
  <si>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</si>
  <si>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</si>
  <si>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</si>
  <si>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</si>
  <si>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</si>
  <si>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</si>
  <si>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</si>
  <si>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</si>
  <si>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</si>
  <si>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</si>
  <si>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</si>
  <si>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</si>
  <si>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</si>
  <si>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</si>
  <si>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</si>
  <si>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</si>
  <si>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</si>
  <si>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</si>
  <si>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</si>
  <si>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</si>
  <si>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</si>
  <si>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</si>
  <si>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</si>
  <si>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</si>
  <si>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</si>
  <si>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</si>
  <si>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</si>
  <si>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</si>
  <si>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</si>
  <si>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</si>
  <si>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</si>
  <si>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</si>
  <si>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</si>
  <si>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</si>
  <si>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</si>
  <si>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</si>
  <si>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</si>
  <si>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</si>
  <si>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</si>
  <si>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</si>
  <si>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</si>
  <si>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</si>
  <si>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</si>
  <si>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</si>
  <si>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</si>
  <si>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</si>
  <si>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</si>
  <si>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</si>
  <si>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</si>
  <si>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</si>
  <si>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</si>
  <si>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</si>
  <si>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</si>
  <si>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</si>
  <si>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</si>
  <si>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</si>
  <si>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</si>
  <si>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</si>
  <si>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</si>
  <si>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</si>
  <si>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</si>
  <si>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</si>
  <si>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</si>
  <si>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</si>
  <si>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</si>
  <si>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</si>
  <si>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</si>
  <si>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</si>
  <si>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</si>
  <si>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</si>
  <si>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</si>
  <si>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</si>
  <si>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</si>
  <si>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</si>
  <si>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</si>
  <si>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</si>
  <si>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</si>
  <si>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</si>
  <si>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</si>
  <si>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</si>
  <si>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</si>
  <si>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</si>
  <si>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</si>
  <si>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</si>
  <si>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</si>
  <si>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</si>
  <si>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</si>
  <si>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</si>
  <si>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</si>
  <si>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</si>
  <si>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</si>
  <si>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</si>
  <si>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</si>
  <si>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</si>
  <si>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</si>
  <si>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</si>
  <si>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</si>
  <si>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</si>
  <si>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</si>
  <si>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</si>
  <si>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</si>
  <si>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</si>
  <si>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</si>
  <si>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</si>
  <si>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</si>
  <si>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</si>
  <si>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</si>
  <si>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</si>
  <si>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</si>
  <si>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</si>
  <si>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</si>
  <si>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</si>
  <si>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</si>
  <si>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</si>
  <si>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</si>
  <si>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</si>
  <si>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</si>
  <si>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</si>
  <si>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</si>
  <si>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</si>
  <si>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</si>
  <si>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</si>
  <si>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</si>
  <si>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</si>
  <si>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</si>
  <si>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</si>
  <si>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</si>
  <si>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</si>
  <si>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</si>
  <si>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</si>
  <si>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</si>
  <si>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</si>
  <si>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</si>
  <si>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</si>
  <si>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</si>
  <si>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</si>
  <si>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</si>
  <si>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</si>
  <si>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</si>
  <si>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</si>
  <si>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</si>
  <si>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</si>
  <si>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</si>
  <si>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</si>
  <si>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</si>
  <si>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</si>
  <si>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</si>
  <si>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</si>
  <si>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</si>
  <si>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</si>
  <si>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</si>
  <si>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</si>
  <si>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</si>
  <si>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</si>
  <si>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</si>
  <si>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</si>
  <si>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</si>
  <si>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</si>
  <si>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</si>
  <si>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</si>
  <si>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</si>
  <si>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</si>
  <si>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</si>
  <si>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</si>
  <si>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</si>
  <si>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</si>
  <si>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</si>
  <si>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</si>
  <si>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</si>
  <si>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</si>
  <si>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</si>
  <si>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</si>
  <si>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</si>
  <si>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</si>
  <si>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</si>
  <si>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</si>
  <si>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</si>
  <si>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</si>
  <si>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</si>
  <si>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</si>
  <si>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</si>
  <si>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</si>
  <si>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</si>
  <si>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</si>
  <si>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</si>
  <si>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</si>
  <si>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</si>
  <si>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</si>
  <si>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</si>
  <si>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</si>
  <si>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</si>
  <si>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</si>
  <si>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</si>
  <si>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</si>
  <si>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</si>
  <si>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</si>
  <si>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</si>
  <si>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</si>
  <si>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</si>
  <si>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</si>
  <si>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</si>
  <si>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</si>
  <si>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</si>
  <si>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</si>
  <si>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</si>
  <si>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</si>
  <si>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</si>
  <si>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</si>
  <si>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</si>
  <si>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</si>
  <si>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</si>
  <si>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</si>
  <si>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</si>
  <si>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</si>
  <si>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</si>
  <si>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</si>
  <si>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</si>
  <si>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</si>
  <si>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</si>
  <si>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</si>
  <si>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</si>
  <si>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</si>
  <si>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</si>
  <si>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</si>
  <si>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</si>
  <si>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</si>
  <si>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</si>
  <si>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</si>
  <si>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</si>
  <si>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</si>
  <si>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</si>
  <si>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</si>
  <si>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</si>
  <si>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</si>
  <si>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</si>
  <si>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</si>
  <si>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</si>
  <si>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</si>
  <si>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</si>
  <si>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</si>
  <si>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</si>
  <si>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</si>
  <si>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</si>
  <si>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</si>
  <si>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</si>
  <si>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</si>
  <si>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</si>
  <si>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</si>
  <si>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</si>
  <si>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</si>
  <si>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</si>
  <si>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</si>
  <si>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</si>
  <si>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</si>
  <si>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</si>
  <si>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</si>
  <si>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</si>
  <si>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</si>
  <si>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</si>
  <si>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</si>
  <si>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</si>
  <si>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</si>
  <si>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</si>
  <si>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</si>
  <si>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</si>
  <si>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</si>
  <si>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</si>
  <si>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</si>
  <si>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</si>
  <si>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</si>
  <si>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</si>
  <si>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</si>
  <si>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</si>
  <si>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</si>
  <si>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</si>
  <si>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</si>
  <si>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</si>
  <si>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</si>
  <si>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</si>
  <si>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</si>
  <si>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</si>
  <si>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</si>
  <si>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</si>
  <si>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</si>
  <si>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</si>
  <si>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</si>
  <si>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</si>
  <si>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</si>
  <si>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</si>
  <si>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</si>
  <si>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</si>
  <si>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</si>
  <si>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</si>
  <si>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</si>
  <si>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</si>
  <si>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</si>
  <si>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</si>
  <si>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</si>
  <si>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</si>
  <si>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</si>
  <si>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</si>
  <si>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</si>
  <si>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</si>
  <si>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</si>
  <si>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</si>
  <si>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</si>
  <si>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</si>
  <si>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</si>
  <si>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</si>
  <si>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</si>
  <si>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</si>
  <si>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</si>
  <si>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</si>
  <si>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</si>
  <si>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</si>
  <si>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</si>
  <si>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</si>
  <si>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</si>
  <si>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</si>
  <si>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</si>
  <si>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</si>
  <si>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</si>
  <si>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</si>
  <si>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</si>
  <si>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</si>
  <si>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</si>
  <si>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</si>
  <si>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</si>
  <si>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</si>
  <si>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</si>
  <si>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</si>
  <si>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</si>
  <si>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</si>
  <si>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</si>
  <si>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</si>
  <si>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</si>
  <si>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</si>
  <si>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</si>
  <si>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</si>
  <si>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</si>
  <si>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</si>
  <si>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</si>
  <si>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</si>
  <si>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</si>
  <si>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</si>
  <si>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</si>
  <si>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</si>
  <si>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</si>
  <si>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</si>
  <si>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</si>
  <si>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</si>
  <si>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</si>
  <si>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</si>
  <si>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</si>
  <si>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</si>
  <si>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</si>
  <si>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</si>
  <si>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</si>
  <si>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</si>
  <si>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</si>
  <si>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</si>
  <si>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</si>
  <si>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</si>
  <si>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</si>
  <si>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</si>
  <si>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</si>
  <si>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</si>
  <si>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</si>
  <si>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</si>
  <si>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</si>
  <si>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</si>
  <si>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</si>
  <si>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</si>
  <si>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</si>
  <si>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</si>
  <si>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</si>
  <si>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</si>
  <si>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</si>
  <si>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</si>
  <si>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</si>
  <si>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</si>
  <si>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</si>
  <si>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</si>
  <si>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</si>
  <si>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</si>
  <si>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</si>
  <si>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</si>
  <si>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</si>
  <si>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</si>
  <si>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</si>
  <si>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</si>
  <si>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</si>
  <si>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</si>
  <si>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</si>
  <si>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</si>
  <si>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</si>
  <si>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</si>
  <si>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</si>
  <si>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</si>
  <si>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</si>
  <si>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</si>
  <si>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</si>
  <si>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</si>
  <si>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</si>
  <si>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</si>
  <si>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</si>
  <si>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</si>
  <si>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</si>
  <si>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</si>
  <si>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</si>
  <si>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</si>
  <si>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</si>
  <si>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</si>
  <si>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</si>
  <si>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</si>
  <si>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</si>
  <si>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</si>
  <si>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</si>
  <si>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</si>
  <si>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</si>
  <si>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</si>
  <si>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</si>
  <si>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</si>
  <si>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</si>
  <si>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</si>
  <si>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</si>
  <si>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</si>
  <si>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</si>
  <si>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</si>
  <si>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</si>
  <si>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</si>
  <si>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</si>
  <si>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</si>
  <si>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</si>
  <si>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</si>
  <si>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</si>
  <si>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</si>
  <si>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</si>
  <si>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</si>
  <si>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</si>
  <si>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</si>
  <si>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</si>
  <si>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</si>
  <si>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</si>
  <si>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</si>
  <si>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</si>
  <si>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</si>
  <si>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</si>
  <si>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</si>
  <si>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</si>
  <si>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</si>
  <si>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</si>
  <si>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</si>
  <si>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</si>
  <si>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</si>
  <si>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</si>
  <si>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</si>
  <si>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</si>
  <si>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</si>
  <si>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</si>
  <si>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</si>
  <si>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</si>
  <si>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</si>
  <si>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</si>
  <si>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</si>
  <si>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</si>
  <si>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</si>
  <si>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</si>
  <si>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</si>
  <si>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</si>
  <si>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</si>
  <si>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</si>
  <si>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</si>
  <si>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</si>
  <si>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</si>
  <si>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</si>
  <si>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</si>
  <si>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</si>
  <si>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</si>
  <si>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</si>
  <si>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</si>
  <si>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</si>
  <si>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</si>
  <si>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</si>
  <si>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</si>
  <si>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</si>
  <si>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</si>
  <si>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</si>
  <si>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</si>
  <si>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</si>
  <si>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</si>
  <si>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</si>
  <si>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</si>
  <si>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</si>
  <si>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</si>
  <si>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</si>
  <si>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</si>
  <si>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</si>
  <si>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</si>
  <si>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</si>
  <si>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</si>
  <si>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</si>
  <si>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</si>
  <si>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</si>
  <si>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</si>
  <si>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</si>
  <si>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</si>
  <si>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</si>
  <si>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</si>
  <si>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</si>
  <si>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</si>
  <si>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</si>
  <si>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</si>
  <si>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</si>
  <si>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</si>
  <si>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</si>
  <si>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</si>
  <si>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</si>
  <si>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</si>
  <si>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</si>
  <si>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</si>
  <si>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</si>
  <si>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</si>
  <si>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</si>
  <si>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</si>
  <si>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</si>
  <si>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</si>
  <si>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</si>
  <si>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</si>
  <si>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</si>
  <si>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</si>
  <si>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</si>
  <si>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</si>
  <si>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</si>
  <si>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</si>
  <si>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</si>
  <si>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</si>
  <si>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</si>
  <si>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</si>
  <si>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</si>
  <si>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</si>
  <si>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</si>
  <si>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</si>
  <si>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</si>
  <si>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</si>
  <si>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</si>
  <si>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</si>
  <si>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</si>
  <si>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</si>
  <si>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</si>
  <si>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</si>
  <si>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</si>
  <si>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</si>
  <si>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</si>
  <si>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</si>
  <si>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</si>
  <si>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</si>
  <si>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</si>
  <si>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</si>
  <si>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</si>
  <si>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</si>
  <si>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</si>
  <si>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</si>
  <si>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</si>
  <si>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</si>
  <si>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</si>
  <si>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</si>
  <si>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</si>
  <si>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</si>
  <si>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</si>
  <si>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</si>
  <si>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</si>
  <si>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</si>
  <si>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</si>
  <si>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</si>
  <si>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</si>
  <si>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</si>
  <si>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</si>
  <si>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</si>
  <si>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</si>
  <si>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</si>
  <si>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</si>
  <si>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</si>
  <si>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</si>
  <si>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</si>
  <si>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</si>
  <si>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</si>
  <si>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</si>
  <si>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</si>
  <si>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</si>
  <si>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</si>
  <si>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</si>
  <si>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</si>
  <si>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</si>
  <si>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</si>
  <si>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</si>
  <si>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</si>
  <si>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</si>
  <si>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</si>
  <si>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</si>
  <si>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</si>
  <si>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</si>
  <si>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</si>
  <si>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</si>
  <si>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</si>
  <si>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</si>
  <si>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</si>
  <si>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</si>
  <si>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</si>
  <si>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</si>
  <si>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</si>
  <si>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</si>
  <si>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</si>
  <si>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</si>
  <si>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</si>
  <si>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</si>
  <si>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</si>
  <si>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</si>
  <si>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</si>
  <si>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</si>
  <si>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</si>
  <si>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</si>
  <si>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</si>
  <si>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</si>
  <si>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</si>
  <si>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</si>
  <si>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</si>
  <si>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</si>
  <si>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</si>
  <si>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</si>
  <si>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</si>
  <si>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</si>
  <si>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</si>
  <si>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</si>
  <si>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</si>
  <si>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</si>
  <si>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</si>
  <si>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</si>
  <si>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</si>
  <si>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</si>
  <si>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</si>
  <si>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</si>
  <si>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</si>
  <si>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</si>
  <si>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</si>
  <si>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</si>
  <si>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</si>
  <si>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</si>
  <si>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</si>
  <si>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</si>
  <si>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</si>
  <si>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</si>
  <si>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</si>
  <si>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</si>
  <si>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</si>
  <si>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</si>
  <si>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</si>
  <si>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</si>
  <si>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</si>
  <si>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</si>
  <si>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</si>
  <si>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</si>
  <si>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</si>
  <si>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</si>
  <si>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</si>
  <si>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</si>
  <si>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</si>
  <si>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</si>
  <si>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</si>
  <si>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</si>
  <si>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</si>
  <si>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</si>
  <si>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</si>
  <si>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</si>
  <si>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</si>
  <si>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</si>
  <si>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</si>
  <si>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</si>
  <si>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</si>
  <si>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</si>
  <si>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</si>
  <si>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</si>
  <si>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</si>
  <si>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</si>
  <si>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</si>
  <si>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</si>
  <si>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</si>
  <si>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</si>
  <si>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</si>
  <si>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</si>
  <si>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</si>
  <si>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</si>
  <si>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</si>
  <si>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</si>
  <si>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</si>
  <si>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</si>
  <si>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</si>
  <si>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</si>
  <si>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</si>
  <si>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</si>
  <si>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</si>
  <si>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</si>
  <si>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</si>
  <si>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</si>
  <si>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</si>
  <si>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</si>
  <si>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</si>
  <si>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</si>
  <si>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</si>
  <si>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</si>
  <si>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</si>
  <si>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</si>
  <si>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</si>
  <si>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</si>
  <si>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</si>
  <si>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</si>
  <si>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</si>
  <si>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</si>
  <si>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</si>
  <si>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</si>
  <si>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</si>
  <si>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</si>
  <si>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</si>
  <si>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</si>
  <si>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</si>
  <si>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</si>
  <si>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</si>
  <si>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</si>
  <si>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</si>
  <si>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</si>
  <si>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</si>
  <si>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</si>
  <si>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</si>
  <si>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</si>
  <si>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</si>
  <si>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</si>
  <si>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</si>
  <si>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</si>
  <si>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</si>
  <si>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</si>
  <si>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</si>
  <si>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</si>
  <si>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</si>
  <si>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</si>
  <si>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</si>
  <si>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</si>
  <si>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</si>
  <si>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</si>
  <si>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</si>
  <si>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</si>
  <si>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</si>
  <si>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</si>
  <si>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</si>
  <si>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</si>
  <si>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</si>
  <si>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</si>
  <si>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</si>
  <si>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</si>
  <si>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</si>
  <si>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</si>
  <si>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</si>
  <si>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</si>
  <si>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</si>
  <si>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</si>
  <si>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</si>
  <si>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</si>
  <si>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</si>
  <si>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</si>
  <si>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</si>
  <si>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</si>
  <si>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</si>
  <si>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</si>
  <si>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</si>
  <si>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</si>
  <si>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</si>
  <si>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</si>
  <si>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</si>
  <si>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</si>
  <si>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</si>
  <si>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</si>
  <si>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</si>
  <si>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</si>
  <si>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</si>
  <si>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</si>
  <si>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</si>
  <si>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</si>
  <si>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</si>
  <si>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</si>
  <si>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</si>
  <si>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</si>
  <si>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</si>
  <si>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</si>
  <si>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</si>
  <si>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</si>
  <si>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</si>
  <si>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</si>
  <si>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</si>
  <si>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</si>
  <si>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</si>
  <si>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</si>
  <si>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</si>
  <si>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</si>
  <si>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</si>
  <si>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</si>
  <si>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</si>
  <si>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</si>
  <si>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</si>
  <si>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</si>
  <si>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</si>
  <si>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</si>
  <si>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</si>
  <si>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</si>
  <si>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</si>
  <si>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</si>
  <si>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</si>
  <si>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</si>
  <si>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</si>
  <si>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</si>
  <si>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</si>
  <si>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</si>
  <si>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</si>
  <si>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</si>
  <si>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</si>
  <si>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</si>
  <si>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</si>
  <si>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</si>
  <si>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</si>
  <si>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</si>
  <si>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</si>
  <si>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</si>
  <si>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</si>
  <si>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</si>
  <si>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</si>
  <si>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</si>
  <si>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</si>
  <si>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</si>
  <si>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</si>
  <si>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</si>
  <si>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</si>
  <si>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</si>
  <si>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</si>
  <si>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</si>
  <si>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</si>
  <si>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</si>
  <si>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</si>
  <si>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</si>
  <si>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</si>
  <si>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</si>
  <si>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</si>
  <si>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</si>
  <si>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</si>
  <si>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</si>
  <si>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</si>
  <si>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</si>
  <si>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</si>
  <si>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</si>
  <si>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</si>
  <si>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</si>
  <si>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</si>
  <si>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</si>
  <si>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</si>
  <si>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</si>
  <si>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</si>
  <si>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</si>
  <si>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</si>
  <si>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</si>
  <si>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</si>
  <si>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</si>
  <si>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</si>
  <si>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</si>
  <si>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</si>
  <si>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</si>
  <si>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</si>
  <si>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</si>
  <si>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</si>
  <si>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</si>
  <si>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</si>
  <si>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</si>
  <si>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</si>
  <si>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</si>
  <si>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</si>
  <si>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</si>
  <si>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</si>
  <si>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</si>
  <si>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</si>
  <si>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</si>
  <si>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</si>
  <si>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</si>
  <si>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</si>
  <si>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</si>
  <si>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</si>
  <si>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</si>
  <si>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</si>
  <si>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</si>
  <si>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</si>
  <si>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</si>
  <si>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</si>
  <si>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</si>
  <si>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</si>
  <si>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</si>
  <si>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</si>
  <si>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</si>
  <si>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</si>
  <si>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</si>
  <si>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</si>
  <si>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</si>
  <si>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</si>
  <si>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</si>
  <si>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</si>
  <si>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</si>
  <si>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</si>
  <si>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</si>
  <si>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</si>
  <si>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</si>
  <si>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</si>
  <si>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</si>
  <si>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</si>
  <si>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</si>
  <si>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</si>
  <si>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</si>
  <si>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</si>
  <si>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</si>
  <si>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</si>
  <si>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</si>
  <si>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</si>
  <si>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</si>
  <si>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</si>
  <si>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</si>
  <si>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</si>
  <si>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</si>
  <si>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</si>
  <si>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</si>
  <si>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</si>
  <si>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</si>
  <si>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</si>
  <si>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</si>
  <si>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</si>
  <si>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</si>
  <si>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</si>
  <si>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</si>
  <si>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</si>
  <si>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</si>
  <si>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</si>
  <si>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</si>
  <si>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</si>
  <si>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</si>
  <si>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</si>
  <si>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</si>
  <si>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</si>
  <si>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</si>
  <si>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</si>
  <si>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</si>
  <si>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</si>
  <si>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</si>
  <si>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</si>
  <si>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</si>
  <si>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</si>
  <si>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</si>
  <si>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</si>
  <si>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</si>
  <si>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</si>
  <si>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</si>
  <si>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</si>
  <si>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</si>
  <si>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</si>
  <si>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</si>
  <si>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</si>
  <si>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</si>
  <si>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</si>
  <si>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</si>
  <si>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</si>
  <si>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</si>
  <si>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</si>
  <si>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</si>
  <si>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</si>
  <si>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</si>
  <si>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</si>
  <si>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</si>
  <si>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</si>
  <si>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</si>
  <si>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</si>
  <si>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</si>
  <si>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</si>
  <si>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</si>
  <si>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</si>
  <si>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</si>
  <si>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</si>
  <si>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</si>
  <si>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</si>
  <si>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</si>
  <si>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</si>
  <si>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</si>
  <si>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</si>
  <si>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</si>
  <si>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</si>
  <si>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</si>
  <si>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</si>
  <si>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</si>
  <si>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</si>
  <si>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</si>
  <si>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</si>
  <si>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</si>
  <si>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</si>
  <si>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</si>
  <si>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</si>
  <si>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</si>
  <si>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</si>
  <si>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</si>
  <si>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</si>
  <si>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</si>
  <si>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</si>
  <si>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</si>
  <si>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</si>
  <si>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</si>
  <si>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</si>
  <si>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</si>
  <si>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</si>
  <si>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</si>
  <si>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</si>
  <si>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</si>
  <si>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</si>
  <si>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</si>
  <si>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</si>
  <si>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</si>
  <si>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</si>
  <si>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</si>
  <si>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</si>
  <si>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</si>
  <si>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</si>
  <si>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</si>
  <si>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</si>
  <si>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</si>
  <si>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</si>
  <si>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</si>
  <si>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</si>
  <si>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</si>
  <si>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</si>
  <si>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</si>
  <si>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</si>
  <si>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</si>
  <si>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</si>
  <si>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</si>
  <si>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</si>
  <si>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</si>
  <si>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</si>
  <si>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</si>
  <si>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</si>
  <si>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</si>
  <si>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</si>
  <si>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</si>
  <si>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</si>
  <si>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</si>
  <si>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</si>
  <si>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</si>
  <si>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</si>
  <si>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</si>
  <si>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</si>
  <si>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</si>
  <si>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</si>
  <si>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</si>
  <si>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</si>
  <si>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</si>
  <si>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</si>
  <si>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</si>
  <si>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</si>
  <si>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</si>
  <si>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</si>
  <si>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</si>
  <si>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</si>
  <si>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</si>
  <si>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</si>
  <si>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</si>
  <si>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</si>
  <si>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</si>
  <si>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</si>
  <si>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</si>
  <si>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</si>
  <si>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</si>
  <si>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</si>
  <si>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</si>
  <si>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</si>
  <si>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</si>
  <si>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</si>
  <si>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</si>
  <si>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</si>
  <si>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</si>
  <si>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</si>
  <si>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</si>
  <si>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</si>
  <si>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</si>
  <si>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</si>
  <si>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</si>
  <si>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</si>
  <si>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</si>
  <si>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</si>
  <si>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</si>
  <si>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</si>
  <si>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</si>
  <si>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</si>
  <si>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</si>
  <si>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</si>
  <si>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</si>
  <si>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</si>
  <si>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</si>
  <si>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</si>
  <si>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</si>
  <si>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</si>
  <si>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</si>
  <si>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</si>
  <si>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</si>
  <si>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</si>
  <si>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</si>
  <si>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</si>
  <si>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</si>
  <si>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</si>
  <si>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</si>
  <si>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</si>
  <si>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</si>
  <si>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</si>
  <si>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</si>
  <si>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</si>
  <si>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</si>
  <si>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</si>
  <si>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</si>
  <si>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</si>
  <si>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</si>
  <si>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</si>
  <si>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</si>
  <si>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</si>
  <si>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</si>
  <si>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</si>
  <si>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</si>
  <si>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</si>
  <si>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</si>
  <si>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</si>
  <si>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</si>
  <si>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</si>
  <si>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</si>
  <si>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</si>
  <si>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</si>
  <si>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</si>
  <si>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</si>
  <si>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</si>
  <si>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</si>
  <si>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</si>
  <si>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</si>
  <si>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</si>
  <si>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</si>
  <si>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</si>
  <si>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</si>
  <si>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</si>
  <si>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</si>
  <si>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</si>
  <si>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</si>
  <si>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</si>
  <si>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</si>
  <si>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</si>
  <si>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</si>
  <si>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</si>
  <si>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</si>
  <si>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</si>
  <si>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</si>
  <si>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</si>
  <si>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</si>
  <si>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</si>
  <si>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</si>
  <si>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</si>
  <si>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</si>
  <si>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</si>
  <si>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</si>
  <si>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</si>
  <si>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</si>
  <si>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</si>
  <si>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</si>
  <si>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</si>
  <si>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</si>
  <si>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</si>
  <si>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</si>
  <si>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</si>
  <si>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</si>
  <si>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</si>
  <si>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</si>
  <si>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</si>
  <si>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</si>
  <si>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</si>
  <si>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</si>
  <si>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</si>
  <si>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</si>
  <si>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</si>
  <si>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</si>
  <si>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</si>
  <si>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</si>
  <si>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</si>
  <si>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</si>
  <si>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</si>
  <si>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</si>
  <si>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</si>
  <si>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</si>
  <si>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</si>
  <si>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</si>
  <si>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</si>
  <si>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</si>
  <si>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</si>
  <si>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</si>
  <si>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</si>
  <si>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</si>
  <si>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</si>
  <si>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</si>
  <si>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</si>
  <si>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</si>
  <si>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</si>
  <si>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</si>
  <si>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</si>
  <si>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</si>
  <si>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</si>
  <si>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</si>
  <si>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</si>
  <si>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</si>
  <si>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</si>
  <si>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</si>
  <si>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</si>
  <si>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</si>
  <si>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</si>
  <si>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</si>
  <si>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</si>
  <si>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</si>
  <si>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</si>
  <si>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</si>
  <si>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</si>
  <si>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</si>
  <si>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</si>
  <si>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</si>
  <si>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</si>
  <si>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</si>
  <si>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</si>
  <si>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</si>
  <si>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</si>
  <si>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</si>
  <si>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</si>
  <si>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</si>
  <si>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</si>
  <si>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</si>
  <si>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</si>
  <si>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</si>
  <si>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</si>
  <si>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</si>
  <si>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</si>
  <si>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</si>
  <si>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</si>
  <si>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</si>
  <si>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</si>
  <si>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</si>
  <si>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</si>
  <si>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</si>
  <si>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</si>
  <si>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</si>
  <si>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</si>
  <si>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</si>
  <si>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</si>
  <si>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</si>
  <si>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</si>
  <si>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</si>
  <si>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</si>
  <si>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</si>
  <si>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</si>
  <si>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</si>
  <si>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</si>
  <si>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</si>
  <si>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</si>
  <si>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</si>
  <si>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</si>
  <si>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</si>
  <si>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</si>
  <si>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</si>
  <si>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</si>
  <si>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</si>
  <si>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</si>
  <si>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</si>
  <si>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</si>
  <si>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</si>
  <si>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</si>
  <si>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</si>
  <si>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</si>
  <si>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</si>
  <si>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</si>
  <si>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</si>
  <si>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</si>
  <si>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</si>
  <si>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</si>
  <si>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</si>
  <si>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</si>
  <si>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</si>
  <si>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</si>
  <si>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</si>
  <si>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</si>
  <si>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</si>
  <si>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</si>
  <si>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</si>
  <si>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</si>
  <si>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</si>
  <si>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</si>
  <si>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</si>
  <si>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</si>
  <si>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</si>
  <si>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</si>
  <si>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</si>
  <si>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</si>
  <si>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</si>
  <si>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</si>
  <si>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</si>
  <si>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</si>
  <si>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</si>
  <si>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</si>
  <si>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</si>
  <si>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</si>
  <si>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</si>
  <si>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</si>
  <si>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</si>
  <si>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</si>
  <si>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</si>
  <si>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</si>
  <si>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</si>
  <si>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</si>
  <si>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</si>
  <si>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</si>
  <si>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</si>
  <si>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</si>
  <si>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</si>
  <si>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</si>
  <si>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</si>
  <si>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</si>
  <si>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</si>
  <si>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</si>
  <si>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</si>
  <si>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</si>
  <si>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</si>
  <si>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</si>
  <si>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</si>
  <si>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</si>
  <si>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</si>
  <si>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</si>
  <si>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</si>
  <si>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</si>
  <si>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</si>
  <si>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</si>
  <si>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</si>
  <si>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</si>
  <si>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</si>
  <si>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</si>
  <si>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</si>
  <si>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</si>
  <si>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</si>
  <si>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</si>
  <si>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</si>
  <si>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</si>
  <si>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</si>
  <si>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</si>
  <si>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</si>
  <si>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</si>
  <si>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</si>
  <si>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</si>
  <si>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</si>
  <si>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</si>
  <si>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</si>
  <si>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</si>
  <si>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</si>
  <si>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</si>
  <si>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</si>
  <si>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</si>
  <si>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</si>
  <si>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</si>
  <si>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</si>
  <si>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</si>
  <si>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</si>
  <si>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</si>
  <si>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</si>
  <si>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</si>
  <si>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</si>
  <si>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</si>
  <si>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</si>
  <si>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</si>
  <si>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</si>
  <si>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</si>
  <si>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</si>
  <si>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</si>
  <si>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</si>
  <si>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</si>
  <si>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</si>
  <si>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</si>
  <si>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</si>
  <si>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</si>
  <si>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</si>
  <si>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</si>
  <si>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</si>
  <si>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</si>
  <si>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</si>
  <si>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</si>
  <si>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</si>
  <si>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</si>
  <si>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</si>
  <si>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</si>
  <si>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</si>
  <si>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</si>
  <si>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</si>
  <si>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</si>
  <si>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</si>
  <si>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</si>
  <si>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</si>
  <si>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</si>
  <si>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</si>
  <si>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</si>
  <si>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</si>
  <si>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</si>
  <si>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</si>
  <si>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</si>
  <si>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</si>
  <si>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</si>
  <si>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</si>
  <si>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</si>
  <si>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</si>
  <si>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</si>
  <si>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</si>
  <si>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</si>
  <si>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</si>
  <si>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</si>
  <si>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</si>
  <si>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</si>
  <si>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</si>
  <si>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</si>
  <si>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</si>
  <si>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</si>
  <si>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</si>
  <si>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</si>
  <si>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</si>
  <si>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</si>
  <si>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</si>
  <si>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</si>
  <si>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</si>
  <si>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</si>
  <si>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</si>
  <si>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</si>
  <si>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</si>
  <si>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</si>
  <si>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</si>
  <si>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</si>
  <si>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</si>
  <si>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</si>
  <si>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</si>
  <si>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</si>
  <si>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</si>
  <si>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</si>
  <si>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</si>
  <si>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</si>
  <si>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</si>
  <si>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</si>
  <si>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</si>
  <si>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</si>
  <si>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</si>
  <si>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</si>
  <si>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</si>
  <si>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</si>
  <si>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</si>
  <si>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</si>
  <si>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</si>
  <si>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</si>
  <si>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</si>
  <si>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</si>
  <si>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</si>
  <si>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</si>
  <si>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</si>
  <si>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</si>
  <si>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</si>
  <si>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</si>
  <si>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</si>
  <si>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</si>
  <si>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</si>
  <si>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</si>
  <si>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</si>
  <si>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</si>
  <si>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</si>
  <si>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</si>
  <si>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</si>
  <si>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</si>
  <si>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</si>
  <si>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</si>
  <si>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</si>
  <si>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</si>
  <si>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</si>
  <si>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</si>
  <si>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</si>
  <si>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</si>
  <si>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</si>
  <si>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</si>
  <si>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</si>
  <si>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</si>
  <si>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</si>
  <si>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</si>
  <si>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</si>
  <si>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</si>
  <si>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</si>
  <si>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</si>
  <si>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</si>
  <si>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</si>
  <si>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</si>
  <si>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</si>
  <si>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</si>
  <si>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</si>
  <si>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</si>
  <si>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</si>
  <si>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</si>
  <si>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</si>
  <si>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</si>
  <si>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</si>
  <si>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</si>
  <si>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</si>
  <si>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</si>
  <si>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</si>
  <si>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</si>
  <si>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</si>
  <si>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</si>
  <si>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</si>
  <si>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</si>
  <si>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</si>
  <si>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</si>
  <si>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</si>
  <si>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</si>
  <si>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</si>
  <si>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</si>
  <si>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</si>
  <si>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</si>
  <si>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</si>
  <si>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</si>
  <si>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</si>
  <si>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</si>
  <si>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</si>
  <si>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</si>
  <si>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</si>
  <si>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</si>
  <si>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</si>
  <si>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</si>
  <si>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</si>
  <si>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</si>
  <si>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</si>
  <si>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</si>
  <si>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</si>
  <si>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</si>
  <si>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</si>
  <si>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</si>
  <si>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</si>
  <si>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</si>
  <si>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</si>
  <si>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</si>
  <si>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</si>
  <si>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</si>
  <si>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</si>
  <si>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</si>
  <si>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</si>
  <si>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</si>
  <si>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</si>
  <si>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</si>
  <si>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</si>
  <si>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</si>
  <si>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</si>
  <si>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</si>
  <si>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</si>
  <si>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</si>
  <si>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</si>
  <si>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</si>
  <si>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</si>
  <si>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</si>
  <si>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</si>
  <si>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</si>
  <si>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</si>
  <si>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</si>
  <si>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</si>
  <si>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</si>
  <si>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</si>
  <si>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</si>
  <si>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</si>
  <si>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</si>
  <si>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</si>
  <si>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</si>
  <si>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</si>
  <si>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</si>
  <si>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</si>
  <si>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</si>
  <si>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</si>
  <si>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</si>
  <si>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</si>
  <si>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</si>
  <si>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</si>
  <si>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</si>
  <si>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</si>
  <si>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</si>
  <si>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</si>
  <si>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</si>
  <si>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</si>
  <si>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</si>
  <si>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</si>
  <si>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</si>
  <si>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</si>
  <si>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</si>
  <si>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</si>
  <si>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</si>
  <si>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</si>
  <si>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</si>
  <si>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</si>
  <si>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</si>
  <si>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</si>
  <si>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</si>
  <si>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</si>
  <si>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</si>
  <si>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</si>
  <si>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</si>
  <si>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</si>
  <si>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</si>
  <si>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</si>
  <si>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</si>
  <si>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</si>
  <si>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</si>
  <si>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</si>
  <si>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</si>
  <si>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</si>
  <si>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</si>
  <si>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</si>
  <si>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</si>
  <si>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</si>
  <si>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</si>
  <si>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</si>
  <si>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</si>
  <si>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</si>
  <si>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</si>
  <si>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</si>
  <si>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</si>
  <si>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</si>
  <si>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</si>
  <si>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</si>
  <si>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</si>
  <si>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</si>
  <si>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</si>
  <si>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</si>
  <si>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</si>
  <si>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</si>
  <si>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</si>
  <si>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</si>
  <si>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</si>
  <si>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</si>
  <si>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</si>
  <si>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</si>
  <si>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</si>
  <si>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</si>
  <si>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</si>
  <si>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</si>
  <si>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</si>
  <si>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</si>
  <si>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</si>
  <si>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</si>
  <si>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</si>
  <si>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</si>
  <si>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</si>
  <si>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</si>
  <si>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</si>
  <si>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</si>
  <si>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</si>
  <si>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</si>
  <si>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</si>
  <si>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</si>
  <si>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</si>
  <si>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</si>
  <si>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</si>
  <si>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</si>
  <si>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</si>
  <si>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</si>
  <si>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</si>
  <si>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</si>
  <si>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</si>
  <si>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</si>
  <si>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</si>
  <si>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</si>
  <si>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</si>
  <si>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</si>
  <si>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</si>
  <si>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</si>
  <si>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</si>
  <si>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</si>
  <si>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</si>
  <si>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</si>
  <si>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</si>
  <si>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</si>
  <si>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</si>
  <si>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</si>
  <si>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</si>
  <si>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</si>
  <si>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</si>
  <si>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</si>
  <si>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</si>
  <si>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</si>
  <si>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</si>
  <si>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</si>
  <si>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</si>
  <si>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</si>
  <si>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</si>
  <si>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</si>
  <si>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</si>
  <si>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</si>
  <si>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</si>
  <si>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</si>
  <si>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</si>
  <si>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</si>
  <si>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</si>
  <si>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</si>
  <si>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</si>
  <si>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</si>
  <si>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</si>
  <si>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</si>
  <si>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</si>
  <si>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</si>
  <si>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</si>
  <si>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</si>
  <si>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</si>
  <si>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</si>
  <si>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</si>
  <si>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</si>
  <si>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</si>
  <si>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</si>
  <si>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</si>
  <si>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</si>
  <si>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</si>
  <si>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</si>
  <si>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</si>
  <si>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</si>
  <si>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</si>
  <si>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</si>
  <si>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</si>
  <si>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</si>
  <si>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</si>
  <si>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</si>
  <si>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</si>
  <si>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</si>
  <si>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</si>
  <si>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</si>
  <si>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</si>
  <si>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</si>
  <si>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</si>
  <si>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</si>
  <si>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</si>
  <si>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</si>
  <si>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</si>
  <si>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</si>
  <si>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</si>
  <si>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</si>
  <si>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</si>
  <si>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</si>
  <si>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</si>
  <si>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</si>
  <si>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</si>
  <si>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</si>
  <si>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</si>
  <si>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</si>
  <si>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</si>
  <si>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</si>
  <si>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</si>
  <si>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</si>
  <si>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</si>
  <si>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</si>
  <si>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</si>
  <si>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</si>
  <si>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</si>
  <si>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</si>
  <si>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</si>
  <si>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</si>
  <si>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</si>
  <si>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</si>
  <si>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</si>
  <si>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</si>
  <si>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</si>
  <si>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</si>
  <si>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</si>
  <si>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</si>
  <si>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</si>
  <si>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</si>
  <si>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</si>
  <si>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</si>
  <si>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</si>
  <si>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</si>
  <si>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</si>
  <si>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</si>
  <si>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</si>
  <si>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</si>
  <si>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</si>
  <si>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</si>
  <si>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</si>
  <si>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</si>
  <si>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</si>
  <si>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</si>
  <si>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</si>
  <si>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</si>
  <si>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</si>
  <si>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</si>
  <si>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</si>
  <si>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</si>
  <si>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</si>
  <si>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</si>
  <si>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</si>
  <si>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</si>
  <si>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</si>
  <si>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</si>
  <si>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</si>
  <si>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</si>
  <si>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</si>
  <si>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</si>
  <si>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</si>
  <si>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</si>
  <si>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</si>
  <si>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</si>
  <si>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</si>
  <si>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</si>
  <si>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</si>
  <si>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</si>
  <si>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</si>
  <si>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</si>
  <si>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</si>
  <si>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</si>
  <si>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</si>
  <si>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</si>
  <si>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</si>
  <si>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</si>
  <si>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</si>
  <si>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</si>
  <si>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</si>
  <si>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</si>
  <si>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</si>
  <si>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</si>
  <si>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</si>
  <si>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</si>
  <si>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</si>
  <si>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</si>
  <si>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</si>
  <si>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</si>
  <si>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</si>
  <si>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</si>
  <si>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</si>
  <si>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</si>
  <si>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</si>
  <si>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</si>
  <si>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</si>
  <si>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</si>
  <si>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</si>
  <si>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</si>
  <si>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</si>
  <si>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</si>
  <si>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</si>
  <si>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</si>
  <si>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</si>
  <si>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</si>
  <si>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</si>
  <si>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</si>
  <si>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</si>
  <si>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</si>
  <si>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</si>
  <si>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</si>
  <si>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</si>
  <si>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</si>
  <si>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</si>
  <si>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</si>
  <si>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</si>
  <si>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</si>
  <si>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</si>
  <si>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</si>
  <si>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</si>
  <si>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</si>
  <si>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</si>
  <si>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</si>
  <si>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</si>
  <si>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</si>
  <si>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</si>
  <si>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</si>
  <si>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</si>
  <si>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</si>
  <si>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</si>
  <si>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</si>
  <si>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</si>
  <si>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</si>
  <si>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</si>
  <si>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</si>
  <si>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</si>
  <si>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</si>
  <si>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</si>
  <si>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</si>
  <si>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</si>
  <si>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</si>
  <si>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</si>
  <si>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</si>
  <si>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</si>
  <si>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</si>
  <si>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</si>
  <si>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</si>
  <si>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</si>
  <si>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</si>
  <si>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</si>
  <si>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</si>
  <si>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</si>
  <si>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</si>
  <si>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</si>
  <si>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</si>
  <si>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</si>
  <si>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</si>
  <si>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</si>
  <si>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</si>
  <si>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</si>
  <si>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</si>
  <si>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</si>
  <si>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</si>
  <si>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</si>
  <si>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</si>
  <si>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</si>
  <si>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</si>
  <si>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</si>
  <si>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</si>
  <si>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</si>
  <si>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</si>
  <si>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</si>
  <si>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</si>
  <si>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</si>
  <si>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</si>
  <si>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</si>
  <si>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</si>
  <si>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</si>
  <si>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</si>
  <si>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</si>
  <si>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</si>
  <si>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</si>
  <si>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</si>
  <si>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</si>
  <si>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</si>
  <si>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</si>
  <si>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</si>
  <si>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</si>
  <si>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</si>
  <si>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</si>
  <si>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</si>
  <si>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</si>
  <si>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</si>
  <si>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</si>
  <si>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</si>
  <si>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</si>
  <si>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</si>
  <si>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</si>
  <si>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</si>
  <si>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</si>
  <si>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</si>
  <si>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</si>
  <si>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</si>
  <si>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</si>
  <si>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</si>
  <si>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</si>
  <si>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</si>
  <si>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</si>
  <si>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</si>
  <si>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</si>
  <si>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</si>
  <si>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</si>
  <si>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</si>
  <si>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</si>
  <si>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</si>
  <si>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</si>
  <si>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</si>
  <si>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</si>
  <si>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</si>
  <si>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</si>
  <si>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</si>
  <si>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</si>
  <si>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</si>
  <si>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</si>
  <si>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</si>
  <si>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</si>
  <si>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</si>
  <si>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</si>
  <si>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</si>
  <si>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</si>
  <si>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</si>
  <si>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</si>
  <si>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</si>
  <si>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</si>
  <si>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</si>
  <si>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</si>
  <si>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</si>
  <si>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</si>
  <si>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</si>
  <si>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</si>
  <si>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</si>
  <si>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</si>
  <si>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</si>
  <si>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</si>
  <si>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</si>
  <si>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</si>
  <si>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</si>
  <si>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</si>
  <si>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</si>
  <si>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</si>
  <si>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</si>
  <si>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</si>
  <si>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</si>
  <si>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</si>
  <si>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</si>
  <si>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</si>
  <si>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</si>
  <si>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</si>
  <si>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</si>
  <si>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</si>
  <si>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</si>
  <si>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</si>
  <si>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</si>
  <si>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</si>
  <si>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</si>
  <si>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</si>
  <si>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</si>
  <si>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</si>
  <si>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</si>
  <si>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</si>
  <si>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</si>
  <si>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</si>
  <si>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</si>
  <si>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</si>
  <si>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</si>
  <si>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</si>
  <si>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</si>
  <si>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</si>
  <si>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</si>
  <si>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</si>
  <si>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</si>
  <si>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</si>
  <si>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</si>
  <si>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</si>
  <si>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</si>
  <si>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</si>
  <si>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</si>
  <si>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</si>
  <si>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</si>
  <si>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</si>
  <si>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</si>
  <si>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</si>
  <si>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</si>
  <si>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</si>
  <si>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</si>
  <si>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</si>
  <si>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</si>
  <si>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</si>
  <si>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</si>
  <si>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</si>
  <si>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</si>
  <si>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</si>
  <si>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</si>
  <si>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</si>
  <si>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</si>
  <si>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</si>
  <si>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</si>
  <si>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</si>
  <si>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</si>
  <si>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</si>
  <si>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</si>
  <si>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</si>
  <si>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</si>
  <si>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</si>
  <si>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</si>
  <si>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</si>
  <si>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</si>
  <si>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</si>
  <si>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</si>
  <si>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</si>
  <si>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</si>
  <si>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</si>
  <si>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</si>
  <si>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</si>
  <si>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</si>
  <si>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</si>
  <si>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</si>
  <si>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</si>
  <si>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</si>
  <si>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</si>
  <si>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</si>
  <si>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</si>
  <si>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</si>
  <si>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</si>
  <si>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</si>
  <si>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</si>
  <si>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</si>
  <si>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</si>
  <si>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</si>
  <si>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</si>
  <si>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</si>
  <si>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</si>
  <si>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</si>
  <si>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</si>
  <si>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</si>
  <si>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</si>
  <si>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</si>
  <si>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</si>
  <si>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</si>
  <si>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</si>
  <si>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</si>
  <si>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</si>
  <si>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</si>
  <si>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</si>
  <si>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</si>
  <si>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</si>
  <si>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</si>
  <si>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</si>
  <si>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</si>
  <si>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</si>
  <si>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</si>
  <si>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</si>
  <si>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</si>
  <si>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</si>
  <si>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</si>
  <si>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</si>
  <si>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</si>
  <si>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</si>
  <si>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</si>
  <si>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</si>
  <si>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</si>
  <si>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</si>
  <si>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</si>
  <si>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</si>
  <si>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</si>
  <si>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</si>
  <si>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</si>
  <si>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</si>
  <si>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</si>
  <si>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</si>
  <si>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</si>
  <si>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</si>
  <si>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</si>
  <si>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</si>
  <si>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</si>
  <si>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</si>
  <si>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</si>
  <si>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</si>
  <si>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</si>
  <si>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</si>
  <si>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</si>
  <si>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</si>
  <si>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</si>
  <si>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</si>
  <si>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</si>
  <si>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</si>
  <si>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</si>
  <si>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</si>
  <si>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</si>
  <si>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</si>
  <si>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</si>
  <si>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</si>
  <si>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</si>
  <si>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</si>
  <si>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</si>
  <si>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</si>
  <si>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</si>
  <si>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</si>
  <si>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</si>
  <si>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</si>
  <si>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</si>
  <si>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</si>
  <si>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</si>
  <si>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</si>
  <si>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</si>
  <si>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</si>
  <si>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</si>
  <si>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</si>
  <si>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</si>
  <si>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</si>
  <si>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</si>
  <si>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</si>
  <si>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</si>
  <si>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</si>
  <si>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</si>
  <si>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</si>
  <si>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</si>
  <si>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</si>
  <si>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</si>
  <si>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</si>
  <si>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</si>
  <si>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</si>
  <si>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</si>
  <si>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</si>
  <si>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</si>
  <si>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</si>
  <si>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</si>
  <si>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</si>
  <si>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</si>
  <si>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</si>
  <si>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</si>
  <si>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</si>
  <si>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</si>
  <si>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</si>
  <si>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</si>
  <si>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</si>
  <si>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</si>
  <si>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</si>
  <si>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</si>
  <si>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</si>
  <si>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</si>
  <si>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</si>
  <si>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</si>
  <si>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</si>
  <si>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</si>
  <si>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</si>
  <si>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</si>
  <si>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</si>
  <si>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</si>
  <si>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</si>
  <si>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</si>
  <si>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</si>
  <si>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</si>
  <si>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</si>
  <si>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</si>
  <si>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</si>
  <si>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</si>
  <si>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</si>
  <si>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</si>
  <si>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</si>
  <si>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</si>
  <si>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</si>
  <si>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</si>
  <si>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</si>
  <si>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</si>
  <si>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</si>
  <si>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</si>
  <si>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</si>
  <si>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</si>
  <si>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</si>
  <si>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</si>
  <si>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</si>
  <si>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</si>
  <si>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</si>
  <si>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</si>
  <si>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</si>
  <si>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</si>
  <si>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</si>
  <si>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</si>
  <si>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</si>
  <si>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</si>
  <si>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</si>
  <si>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</si>
  <si>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</si>
  <si>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</si>
  <si>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</si>
  <si>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</si>
  <si>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</si>
  <si>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</si>
  <si>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</si>
  <si>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</si>
  <si>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</si>
  <si>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</si>
  <si>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</si>
  <si>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</si>
  <si>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</si>
  <si>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</si>
  <si>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</si>
  <si>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</si>
  <si>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</si>
  <si>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</si>
  <si>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</si>
  <si>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</si>
  <si>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</si>
  <si>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</si>
  <si>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</si>
  <si>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</si>
  <si>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</si>
  <si>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</si>
  <si>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</si>
  <si>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</si>
  <si>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</si>
  <si>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</si>
  <si>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</si>
  <si>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</si>
  <si>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</si>
  <si>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</si>
  <si>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</si>
  <si>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</si>
  <si>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</si>
  <si>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</si>
  <si>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</si>
  <si>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</si>
  <si>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</si>
  <si>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</si>
  <si>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</si>
  <si>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</si>
  <si>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</si>
  <si>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</si>
  <si>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</si>
  <si>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</si>
  <si>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</si>
  <si>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</si>
  <si>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</si>
  <si>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</si>
  <si>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</si>
  <si>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</si>
  <si>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</si>
  <si>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</si>
  <si>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</si>
  <si>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</si>
  <si>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</si>
  <si>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</si>
  <si>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</si>
  <si>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</si>
  <si>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</si>
  <si>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</si>
  <si>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</si>
  <si>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</si>
  <si>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</si>
  <si>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</si>
  <si>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</si>
  <si>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</si>
  <si>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</si>
  <si>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</si>
  <si>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</si>
  <si>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</si>
  <si>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</si>
  <si>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</si>
  <si>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</si>
  <si>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</si>
  <si>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</si>
  <si>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</si>
  <si>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</si>
  <si>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</si>
  <si>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</si>
  <si>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</si>
  <si>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</si>
  <si>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</si>
  <si>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</si>
  <si>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</si>
  <si>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</si>
  <si>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</si>
  <si>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</si>
  <si>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</si>
  <si>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</si>
  <si>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</si>
  <si>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</si>
  <si>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</si>
  <si>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</si>
  <si>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</si>
  <si>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</si>
  <si>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</si>
  <si>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</si>
  <si>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</si>
  <si>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</si>
  <si>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</si>
  <si>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</si>
  <si>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</si>
  <si>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</si>
  <si>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</si>
  <si>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</si>
  <si>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</si>
  <si>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</si>
  <si>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</si>
  <si>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</si>
  <si>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</si>
  <si>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</si>
  <si>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</si>
  <si>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</si>
  <si>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</si>
  <si>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</si>
  <si>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</si>
  <si>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</si>
  <si>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</si>
  <si>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</si>
  <si>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</si>
  <si>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</si>
  <si>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</si>
  <si>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</si>
  <si>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</si>
  <si>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</si>
  <si>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</si>
  <si>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</si>
  <si>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</si>
  <si>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</si>
  <si>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</si>
  <si>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</si>
  <si>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</si>
  <si>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</si>
  <si>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</si>
  <si>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</si>
  <si>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</si>
  <si>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</si>
  <si>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</si>
  <si>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</si>
  <si>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</si>
  <si>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</si>
  <si>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</si>
  <si>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</si>
  <si>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</si>
  <si>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</si>
  <si>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</si>
  <si>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</si>
  <si>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</si>
  <si>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</si>
  <si>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</si>
  <si>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</si>
  <si>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</si>
  <si>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</si>
  <si>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</si>
  <si>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</si>
  <si>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</si>
  <si>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</si>
  <si>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</si>
  <si>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</si>
  <si>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</si>
  <si>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</si>
  <si>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</si>
  <si>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</si>
  <si>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</si>
  <si>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</si>
  <si>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</si>
  <si>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</si>
  <si>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</si>
  <si>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</si>
  <si>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</si>
  <si>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</si>
  <si>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</si>
  <si>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</si>
  <si>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</si>
  <si>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</si>
  <si>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</si>
  <si>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</si>
  <si>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</si>
  <si>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</si>
  <si>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</si>
  <si>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</si>
  <si>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</si>
  <si>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</si>
  <si>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</si>
  <si>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</si>
  <si>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</si>
  <si>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</si>
  <si>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</si>
  <si>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</si>
  <si>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</si>
  <si>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</si>
  <si>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</si>
  <si>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</si>
  <si>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</si>
  <si>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</si>
  <si>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</si>
  <si>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</si>
  <si>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</si>
  <si>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</si>
  <si>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</si>
  <si>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</si>
  <si>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</si>
  <si>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</si>
  <si>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</si>
  <si>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</si>
  <si>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</si>
  <si>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</si>
  <si>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</si>
  <si>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</si>
  <si>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</si>
  <si>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</si>
  <si>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</si>
  <si>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</si>
  <si>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</si>
  <si>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</si>
  <si>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</si>
  <si>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</si>
  <si>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</si>
  <si>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</si>
  <si>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</si>
  <si>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</si>
  <si>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</si>
  <si>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</si>
  <si>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</si>
  <si>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</si>
  <si>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</si>
  <si>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</si>
  <si>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</si>
  <si>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</si>
  <si>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</si>
  <si>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</si>
  <si>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</si>
  <si>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</si>
  <si>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</si>
  <si>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</si>
  <si>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</si>
  <si>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</si>
  <si>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</si>
  <si>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</si>
  <si>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</si>
  <si>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</si>
  <si>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</si>
  <si>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</si>
  <si>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</si>
  <si>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</si>
  <si>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</si>
  <si>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</si>
  <si>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</si>
  <si>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</si>
  <si>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</si>
  <si>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</si>
  <si>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</si>
  <si>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</si>
  <si>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</si>
  <si>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</si>
  <si>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</si>
  <si>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</si>
  <si>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</si>
  <si>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</si>
  <si>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</si>
  <si>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</si>
  <si>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</si>
  <si>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</si>
  <si>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</si>
  <si>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</si>
  <si>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</si>
  <si>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</si>
  <si>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</si>
  <si>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</si>
  <si>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</si>
  <si>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</si>
  <si>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</si>
  <si>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</si>
  <si>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</si>
  <si>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</si>
  <si>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</si>
  <si>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</si>
  <si>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</si>
  <si>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</si>
  <si>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</si>
  <si>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</si>
  <si>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</si>
  <si>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</si>
  <si>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</si>
  <si>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</si>
  <si>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</si>
  <si>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</si>
  <si>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</si>
  <si>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</si>
  <si>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</si>
  <si>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</si>
  <si>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</si>
  <si>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</si>
  <si>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</si>
  <si>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</si>
  <si>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</si>
  <si>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</si>
  <si>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</si>
  <si>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</si>
  <si>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</si>
  <si>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</si>
  <si>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</si>
  <si>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</si>
  <si>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</si>
  <si>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</si>
  <si>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</si>
  <si>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</si>
  <si>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</si>
  <si>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</si>
  <si>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</si>
  <si>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</si>
  <si>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</si>
  <si>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</si>
  <si>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</si>
  <si>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</si>
  <si>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</si>
  <si>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</si>
  <si>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</si>
  <si>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</si>
  <si>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</si>
  <si>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</si>
  <si>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</si>
  <si>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</si>
  <si>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</si>
  <si>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</si>
  <si>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</si>
  <si>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</si>
  <si>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</si>
  <si>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</si>
  <si>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</si>
  <si>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</si>
  <si>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</si>
  <si>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</si>
  <si>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</si>
  <si>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</si>
  <si>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</si>
  <si>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</si>
  <si>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</si>
  <si>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</si>
  <si>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</si>
  <si>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</si>
  <si>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</si>
  <si>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</si>
  <si>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</si>
  <si>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</si>
  <si>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</si>
  <si>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</si>
  <si>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</si>
  <si>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</si>
  <si>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</si>
  <si>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</si>
  <si>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</si>
  <si>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</si>
  <si>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</si>
  <si>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</si>
  <si>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</si>
  <si>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</si>
  <si>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</si>
  <si>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</si>
  <si>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</si>
  <si>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</si>
  <si>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</si>
  <si>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</si>
  <si>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</si>
  <si>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</si>
  <si>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</si>
  <si>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</si>
  <si>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</si>
  <si>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</si>
  <si>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</si>
  <si>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</si>
  <si>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</si>
  <si>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</si>
  <si>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</si>
  <si>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</si>
  <si>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</si>
  <si>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</si>
  <si>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</si>
  <si>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</si>
  <si>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</si>
  <si>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</si>
  <si>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</si>
  <si>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</si>
  <si>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</si>
  <si>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</si>
  <si>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</si>
  <si>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</si>
  <si>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</si>
  <si>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</si>
  <si>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</si>
  <si>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</si>
  <si>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</si>
  <si>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</si>
  <si>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</si>
  <si>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</si>
  <si>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</si>
  <si>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</si>
  <si>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</si>
  <si>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</si>
  <si>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</si>
  <si>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</si>
  <si>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</si>
  <si>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</si>
  <si>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</si>
  <si>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</si>
  <si>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</si>
  <si>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</si>
  <si>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</si>
  <si>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</si>
  <si>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</si>
  <si>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</si>
  <si>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</si>
  <si>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</si>
  <si>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</si>
  <si>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</si>
  <si>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</si>
  <si>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</si>
  <si>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</si>
  <si>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</si>
  <si>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</si>
  <si>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</si>
  <si>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</si>
  <si>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</si>
  <si>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</si>
  <si>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</si>
  <si>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</si>
  <si>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</si>
  <si>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</si>
  <si>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</si>
  <si>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</si>
  <si>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</si>
  <si>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</si>
  <si>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</si>
  <si>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</si>
  <si>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</si>
  <si>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</si>
  <si>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</si>
  <si>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</si>
  <si>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</si>
  <si>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</si>
  <si>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</si>
  <si>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</si>
  <si>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</si>
  <si>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</si>
  <si>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</si>
  <si>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</si>
  <si>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</si>
  <si>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</si>
  <si>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</si>
  <si>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</si>
  <si>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</si>
  <si>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</si>
  <si>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</si>
  <si>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</si>
  <si>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</si>
  <si>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</si>
  <si>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</si>
  <si>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</si>
  <si>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</si>
  <si>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</si>
  <si>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</si>
  <si>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</si>
  <si>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</si>
  <si>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</si>
  <si>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</si>
  <si>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</si>
  <si>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</si>
  <si>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</si>
  <si>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</si>
  <si>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</si>
  <si>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</si>
  <si>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</si>
  <si>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</si>
  <si>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</si>
  <si>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</si>
  <si>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</si>
  <si>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</si>
  <si>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</si>
  <si>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</si>
  <si>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</si>
  <si>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</si>
  <si>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</si>
  <si>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</si>
  <si>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</si>
  <si>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</si>
  <si>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</si>
  <si>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</si>
  <si>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</si>
  <si>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</si>
  <si>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</si>
  <si>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</si>
  <si>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</si>
  <si>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</si>
  <si>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</si>
  <si>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</si>
  <si>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</si>
  <si>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</si>
  <si>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</si>
  <si>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</si>
  <si>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</si>
  <si>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</si>
  <si>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</si>
  <si>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</si>
  <si>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</si>
  <si>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</si>
  <si>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</si>
  <si>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</si>
  <si>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</si>
  <si>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</si>
  <si>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</si>
  <si>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</si>
  <si>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</si>
  <si>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</si>
  <si>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</si>
  <si>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</si>
  <si>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</si>
  <si>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</si>
  <si>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</si>
  <si>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</si>
  <si>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</si>
  <si>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</si>
  <si>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</si>
  <si>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</si>
  <si>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</si>
  <si>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</si>
  <si>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</si>
  <si>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</si>
  <si>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</si>
  <si>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</si>
  <si>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</si>
  <si>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</si>
  <si>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</si>
  <si>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</si>
  <si>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</si>
  <si>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</si>
  <si>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</si>
  <si>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</si>
  <si>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</si>
  <si>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</si>
  <si>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</si>
  <si>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</si>
  <si>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</si>
  <si>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</si>
  <si>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</si>
  <si>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</si>
  <si>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</si>
  <si>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</si>
  <si>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</si>
  <si>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</si>
  <si>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</si>
  <si>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</si>
  <si>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</si>
  <si>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</si>
  <si>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</si>
  <si>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</si>
  <si>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</si>
  <si>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</si>
  <si>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</si>
  <si>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</si>
  <si>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</si>
  <si>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</si>
  <si>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</si>
  <si>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</si>
  <si>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</si>
  <si>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</si>
  <si>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</si>
  <si>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</si>
  <si>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</si>
  <si>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</si>
  <si>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</si>
  <si>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</si>
  <si>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</si>
  <si>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</si>
  <si>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</si>
  <si>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</si>
  <si>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</si>
  <si>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</si>
  <si>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</si>
  <si>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</si>
  <si>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</si>
  <si>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</si>
  <si>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</si>
  <si>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</si>
  <si>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</si>
  <si>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</si>
  <si>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</si>
  <si>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</si>
  <si>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</si>
  <si>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</si>
  <si>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</si>
  <si>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</si>
  <si>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</si>
  <si>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</si>
  <si>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</si>
  <si>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</si>
  <si>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</si>
  <si>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</si>
  <si>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</si>
  <si>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</si>
  <si>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</si>
  <si>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</si>
  <si>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</si>
  <si>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</si>
  <si>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</si>
  <si>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</si>
  <si>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</si>
  <si>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</si>
  <si>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</si>
  <si>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</si>
  <si>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</si>
  <si>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</si>
  <si>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</si>
  <si>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</si>
  <si>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</si>
  <si>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</si>
  <si>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</si>
  <si>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</si>
  <si>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</si>
  <si>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</si>
  <si>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</si>
  <si>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</si>
  <si>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</si>
  <si>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</si>
  <si>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</si>
  <si>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</si>
  <si>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</si>
  <si>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</si>
  <si>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</si>
  <si>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</si>
  <si>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</si>
  <si>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</si>
  <si>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</si>
  <si>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</si>
  <si>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</si>
  <si>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</si>
  <si>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</si>
  <si>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</si>
  <si>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</si>
  <si>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</si>
  <si>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</si>
  <si>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</si>
  <si>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</si>
  <si>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</si>
  <si>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</si>
  <si>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</si>
  <si>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</si>
  <si>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</si>
  <si>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</si>
  <si>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</si>
  <si>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</si>
  <si>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</si>
  <si>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</si>
  <si>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</si>
  <si>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</si>
  <si>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</si>
  <si>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</si>
  <si>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</si>
  <si>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</si>
  <si>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</si>
  <si>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</si>
  <si>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</si>
  <si>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</si>
  <si>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</si>
  <si>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</si>
  <si>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</si>
  <si>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</si>
  <si>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</si>
  <si>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</si>
  <si>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</si>
  <si>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</si>
  <si>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</si>
  <si>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</si>
  <si>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</si>
  <si>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</si>
  <si>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</si>
  <si>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</si>
  <si>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</si>
  <si>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</si>
  <si>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</si>
  <si>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</si>
  <si>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</si>
  <si>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</si>
  <si>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</si>
  <si>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</si>
  <si>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</si>
  <si>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</si>
  <si>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</si>
  <si>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</si>
  <si>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</si>
  <si>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</si>
  <si>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</si>
  <si>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</si>
  <si>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</si>
  <si>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</si>
  <si>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</si>
  <si>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</si>
  <si>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</si>
  <si>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</si>
  <si>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</si>
  <si>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</si>
  <si>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</si>
  <si>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</si>
  <si>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</si>
  <si>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</si>
  <si>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</si>
  <si>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</si>
  <si>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</si>
  <si>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</si>
  <si>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</si>
  <si>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</si>
  <si>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</si>
  <si>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</si>
  <si>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</si>
  <si>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</si>
  <si>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</si>
  <si>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</si>
  <si>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</si>
  <si>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</si>
  <si>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</si>
  <si>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</si>
  <si>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</si>
  <si>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</si>
  <si>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</si>
  <si>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</si>
  <si>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</si>
  <si>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</si>
  <si>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</si>
  <si>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</si>
  <si>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</si>
  <si>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</si>
  <si>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</si>
  <si>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</si>
  <si>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</si>
  <si>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</si>
  <si>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</si>
  <si>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</si>
  <si>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</si>
  <si>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</si>
  <si>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</si>
  <si>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</si>
  <si>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</si>
  <si>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</si>
  <si>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</si>
  <si>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</si>
  <si>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</si>
  <si>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</si>
  <si>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</si>
  <si>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</si>
  <si>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</si>
  <si>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</si>
  <si>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</si>
  <si>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</si>
  <si>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</si>
  <si>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</si>
  <si>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</si>
  <si>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</si>
  <si>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</si>
  <si>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</si>
  <si>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</si>
  <si>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</si>
  <si>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</si>
  <si>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</si>
  <si>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</si>
  <si>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</si>
  <si>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</si>
  <si>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</si>
  <si>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</si>
  <si>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</si>
  <si>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</si>
  <si>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</si>
  <si>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</si>
  <si>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</si>
  <si>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</si>
  <si>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</si>
  <si>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</si>
  <si>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</si>
  <si>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</si>
  <si>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</si>
  <si>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</si>
  <si>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</si>
  <si>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</si>
  <si>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</si>
  <si>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</si>
  <si>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</si>
  <si>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</si>
  <si>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</si>
  <si>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</si>
  <si>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</si>
  <si>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</si>
  <si>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</si>
  <si>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</si>
  <si>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</si>
  <si>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</si>
  <si>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</si>
  <si>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</si>
  <si>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</si>
  <si>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</si>
  <si>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</si>
  <si>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</si>
  <si>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</si>
  <si>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</si>
  <si>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</si>
  <si>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</si>
  <si>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</si>
  <si>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</si>
  <si>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</si>
  <si>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</si>
  <si>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</si>
  <si>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</si>
  <si>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</si>
  <si>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</si>
  <si>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</si>
  <si>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</si>
  <si>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</si>
  <si>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</si>
  <si>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</si>
  <si>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</si>
  <si>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</si>
  <si>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</si>
  <si>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</si>
  <si>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</si>
  <si>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</si>
  <si>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</si>
  <si>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</si>
  <si>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</si>
  <si>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</si>
  <si>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</si>
  <si>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</si>
  <si>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</si>
  <si>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</si>
  <si>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</si>
  <si>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</si>
  <si>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</si>
  <si>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</si>
  <si>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</si>
  <si>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</si>
  <si>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</si>
  <si>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</si>
  <si>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</si>
  <si>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</si>
  <si>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</si>
  <si>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</si>
  <si>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</si>
  <si>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</si>
  <si>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</si>
  <si>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</si>
  <si>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</si>
  <si>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</si>
  <si>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</si>
  <si>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</si>
  <si>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</si>
  <si>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</si>
  <si>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</si>
  <si>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</si>
  <si>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</si>
  <si>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</si>
  <si>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</si>
  <si>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</si>
  <si>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</si>
  <si>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</si>
  <si>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</si>
  <si>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</si>
  <si>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</si>
  <si>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</si>
  <si>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</si>
  <si>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</si>
  <si>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</si>
  <si>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</si>
  <si>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</si>
  <si>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</si>
  <si>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</si>
  <si>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</si>
  <si>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</si>
  <si>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</si>
  <si>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</si>
  <si>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</si>
  <si>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</si>
  <si>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</si>
  <si>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</si>
  <si>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</si>
  <si>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</si>
  <si>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</si>
  <si>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</si>
  <si>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</si>
  <si>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</si>
  <si>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</si>
  <si>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</si>
  <si>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</si>
  <si>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</si>
  <si>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</si>
  <si>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</si>
  <si>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</si>
  <si>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</si>
  <si>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</si>
  <si>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</si>
  <si>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</si>
  <si>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</si>
  <si>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</si>
  <si>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</si>
  <si>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</si>
  <si>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</si>
  <si>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</si>
  <si>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</si>
  <si>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</si>
  <si>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</si>
  <si>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</si>
  <si>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</si>
  <si>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</si>
  <si>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</si>
  <si>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</si>
  <si>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</si>
  <si>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</si>
  <si>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</si>
  <si>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</si>
  <si>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</si>
  <si>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</si>
  <si>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</si>
  <si>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</si>
  <si>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</si>
  <si>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</si>
  <si>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</si>
  <si>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</si>
  <si>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</si>
  <si>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</si>
  <si>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</si>
  <si>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</si>
  <si>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</si>
  <si>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</si>
  <si>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</si>
  <si>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</si>
  <si>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</si>
  <si>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</si>
  <si>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</si>
  <si>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</si>
  <si>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</si>
  <si>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</si>
  <si>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</si>
  <si>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</si>
  <si>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</si>
  <si>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</si>
  <si>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</si>
  <si>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</si>
  <si>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</si>
  <si>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</si>
  <si>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</si>
  <si>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</si>
  <si>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</si>
  <si>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</si>
  <si>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</si>
  <si>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</si>
  <si>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</si>
  <si>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</si>
  <si>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</si>
  <si>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</si>
  <si>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</si>
  <si>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</si>
  <si>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</si>
  <si>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</si>
  <si>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</si>
  <si>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</si>
  <si>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</si>
  <si>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</si>
  <si>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</si>
  <si>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</si>
  <si>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</si>
  <si>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</si>
  <si>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</si>
  <si>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</si>
  <si>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</si>
  <si>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</si>
  <si>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</si>
  <si>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</si>
  <si>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</si>
  <si>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</si>
  <si>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</si>
  <si>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</si>
  <si>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</si>
  <si>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</si>
  <si>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</si>
  <si>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</si>
  <si>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</si>
  <si>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</si>
  <si>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</si>
  <si>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</si>
  <si>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</si>
  <si>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</si>
  <si>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</si>
  <si>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</si>
  <si>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</si>
  <si>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</si>
  <si>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</si>
  <si>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</si>
  <si>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</si>
  <si>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</si>
  <si>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</si>
  <si>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</si>
  <si>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</si>
  <si>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</si>
  <si>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</si>
  <si>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</si>
  <si>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</si>
  <si>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</si>
  <si>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</si>
  <si>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</si>
  <si>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</si>
  <si>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</si>
  <si>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</si>
  <si>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</si>
  <si>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</si>
  <si>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</si>
  <si>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</si>
  <si>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</si>
  <si>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</si>
  <si>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</si>
  <si>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</si>
  <si>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</si>
  <si>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</si>
  <si>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</si>
  <si>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</si>
  <si>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</si>
  <si>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</si>
  <si>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</si>
  <si>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</si>
  <si>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</si>
  <si>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</si>
  <si>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</si>
  <si>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</si>
  <si>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</si>
  <si>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</si>
  <si>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</si>
  <si>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</si>
  <si>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</si>
  <si>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</si>
  <si>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</si>
  <si>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</si>
  <si>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</si>
  <si>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</si>
  <si>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</si>
  <si>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</si>
  <si>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</si>
  <si>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</si>
  <si>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</si>
  <si>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</si>
  <si>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</si>
  <si>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</si>
  <si>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</si>
  <si>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</si>
  <si>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</si>
  <si>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</si>
  <si>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</si>
  <si>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</si>
  <si>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</si>
  <si>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</si>
  <si>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</si>
  <si>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</si>
  <si>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</si>
  <si>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</si>
  <si>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</si>
  <si>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</si>
  <si>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</si>
  <si>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</si>
  <si>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</si>
  <si>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</si>
  <si>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</si>
  <si>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</si>
  <si>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</si>
  <si>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</si>
  <si>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</si>
  <si>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</si>
  <si>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</si>
  <si>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</si>
  <si>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</si>
  <si>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</si>
  <si>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</si>
  <si>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</si>
  <si>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</si>
  <si>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</si>
  <si>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</si>
  <si>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</si>
  <si>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</si>
  <si>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</si>
  <si>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</si>
  <si>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</si>
  <si>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</si>
  <si>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</si>
  <si>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</si>
  <si>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</si>
  <si>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</si>
  <si>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</si>
  <si>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</si>
  <si>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</si>
  <si>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</si>
  <si>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</si>
  <si>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</si>
  <si>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</si>
  <si>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</si>
  <si>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</si>
  <si>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</si>
  <si>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</si>
  <si>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</si>
  <si>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</si>
  <si>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</si>
  <si>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</si>
  <si>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</si>
  <si>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</si>
  <si>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</si>
  <si>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</si>
  <si>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</si>
  <si>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</si>
  <si>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</si>
  <si>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</si>
  <si>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</si>
  <si>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</si>
  <si>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</si>
  <si>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</si>
  <si>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</si>
  <si>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</si>
  <si>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</si>
  <si>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</si>
  <si>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</si>
  <si>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</si>
  <si>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</si>
  <si>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</si>
  <si>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</si>
  <si>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</si>
  <si>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</si>
  <si>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</si>
  <si>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</si>
  <si>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</si>
  <si>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</si>
  <si>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</si>
  <si>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</si>
  <si>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</si>
  <si>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</si>
  <si>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</si>
  <si>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</si>
  <si>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</si>
  <si>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</si>
  <si>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</si>
  <si>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</si>
  <si>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</si>
  <si>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</si>
  <si>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</si>
  <si>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</si>
  <si>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</si>
  <si>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</si>
  <si>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</si>
  <si>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</si>
  <si>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</si>
  <si>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</si>
  <si>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</si>
  <si>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</si>
  <si>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</si>
  <si>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</si>
  <si>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</si>
  <si>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</si>
  <si>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</si>
  <si>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</si>
  <si>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</si>
  <si>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</si>
  <si>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</si>
  <si>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</si>
  <si>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</si>
  <si>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</si>
  <si>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</si>
  <si>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</si>
  <si>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</si>
  <si>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</si>
  <si>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</si>
  <si>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</si>
  <si>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</si>
  <si>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</si>
  <si>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</si>
  <si>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</si>
  <si>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</si>
  <si>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</si>
  <si>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</si>
  <si>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</si>
  <si>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</si>
  <si>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</si>
  <si>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</si>
  <si>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</si>
  <si>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</si>
  <si>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</si>
  <si>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</si>
  <si>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</si>
  <si>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</si>
  <si>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</si>
  <si>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</si>
  <si>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</si>
  <si>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</si>
  <si>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</si>
  <si>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</si>
  <si>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</si>
  <si>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</si>
  <si>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</si>
  <si>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</si>
  <si>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</si>
  <si>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</si>
  <si>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</si>
  <si>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</si>
  <si>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</si>
  <si>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</si>
  <si>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</si>
  <si>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</si>
  <si>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</si>
  <si>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</si>
  <si>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</si>
  <si>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</si>
  <si>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</si>
  <si>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</si>
  <si>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</si>
  <si>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</si>
  <si>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</si>
  <si>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</si>
  <si>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</si>
  <si>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</si>
  <si>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</si>
  <si>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</si>
  <si>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</si>
  <si>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</si>
  <si>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</si>
  <si>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</si>
  <si>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</si>
  <si>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</si>
  <si>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</si>
  <si>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</si>
  <si>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</si>
  <si>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</si>
  <si>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</si>
  <si>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</si>
  <si>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</si>
  <si>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</si>
  <si>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</si>
  <si>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</si>
  <si>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</si>
  <si>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</si>
  <si>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</si>
  <si>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</si>
  <si>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</si>
  <si>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</si>
  <si>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</si>
  <si>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</si>
  <si>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</si>
  <si>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</si>
  <si>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</si>
  <si>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</si>
  <si>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</si>
  <si>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</si>
  <si>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</si>
  <si>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</si>
  <si>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</si>
  <si>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</si>
  <si>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</si>
  <si>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</si>
  <si>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</si>
  <si>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</si>
  <si>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</si>
  <si>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</si>
  <si>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</si>
  <si>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</si>
  <si>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</si>
  <si>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</si>
  <si>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</si>
  <si>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</si>
  <si>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</si>
  <si>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</si>
  <si>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</si>
  <si>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</si>
  <si>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</si>
  <si>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</si>
  <si>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</si>
  <si>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</si>
  <si>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</si>
  <si>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</si>
  <si>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</si>
  <si>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</si>
  <si>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</si>
  <si>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</si>
  <si>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</si>
  <si>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</si>
  <si>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</si>
  <si>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</si>
  <si>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</si>
  <si>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</si>
  <si>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</si>
  <si>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</si>
  <si>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</si>
  <si>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</si>
  <si>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</si>
  <si>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</si>
  <si>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</si>
  <si>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</si>
  <si>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</si>
  <si>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</si>
  <si>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</si>
  <si>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</si>
  <si>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</si>
  <si>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</si>
  <si>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</si>
  <si>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</si>
  <si>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</si>
  <si>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</si>
  <si>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</si>
  <si>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</si>
  <si>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</si>
  <si>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</si>
  <si>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</si>
  <si>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</si>
  <si>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</si>
  <si>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</si>
  <si>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</si>
  <si>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</si>
  <si>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</si>
  <si>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</si>
  <si>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</si>
  <si>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</si>
  <si>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</si>
  <si>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</si>
  <si>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</si>
  <si>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</si>
  <si>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</si>
  <si>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</si>
  <si>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</si>
  <si>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</si>
  <si>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</si>
  <si>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</si>
  <si>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</si>
  <si>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</si>
  <si>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</si>
  <si>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</si>
  <si>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</si>
  <si>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</si>
  <si>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</si>
  <si>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</si>
  <si>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</si>
  <si>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</si>
  <si>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</si>
  <si>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</si>
  <si>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</si>
  <si>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</si>
  <si>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</si>
  <si>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</si>
  <si>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</si>
  <si>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</si>
  <si>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</si>
  <si>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</si>
  <si>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</si>
  <si>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</si>
  <si>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</si>
  <si>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</si>
  <si>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</si>
  <si>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</si>
  <si>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</si>
  <si>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</si>
  <si>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</si>
  <si>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</si>
  <si>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</si>
  <si>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</si>
  <si>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</si>
  <si>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</si>
  <si>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</si>
  <si>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</si>
  <si>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</si>
  <si>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</si>
  <si>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</si>
  <si>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</si>
  <si>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</si>
  <si>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</si>
  <si>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</si>
  <si>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</si>
  <si>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</si>
  <si>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</si>
  <si>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</si>
  <si>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</si>
  <si>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</si>
  <si>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</si>
  <si>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</si>
  <si>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</si>
  <si>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</si>
  <si>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</si>
  <si>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</si>
  <si>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</si>
  <si>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</si>
  <si>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</si>
  <si>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</si>
  <si>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</si>
  <si>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</si>
  <si>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</si>
  <si>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</si>
  <si>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</si>
  <si>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</si>
  <si>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</si>
  <si>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</si>
  <si>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</si>
  <si>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</si>
  <si>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</si>
  <si>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</si>
  <si>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</si>
  <si>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</si>
  <si>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</si>
  <si>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</si>
  <si>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</si>
  <si>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</si>
  <si>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</si>
  <si>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</si>
  <si>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</si>
  <si>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</si>
  <si>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</si>
  <si>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</si>
  <si>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</si>
  <si>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</si>
  <si>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</si>
  <si>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</si>
  <si>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</si>
  <si>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</si>
  <si>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</si>
  <si>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</si>
  <si>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</si>
  <si>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</si>
  <si>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</si>
  <si>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</si>
  <si>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</si>
  <si>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</si>
  <si>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</si>
  <si>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</si>
  <si>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</si>
  <si>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</si>
  <si>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</si>
  <si>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</si>
  <si>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</si>
  <si>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</si>
  <si>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</si>
  <si>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</si>
  <si>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</si>
  <si>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</si>
  <si>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</si>
  <si>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</si>
  <si>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</si>
  <si>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</si>
  <si>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</si>
  <si>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</si>
  <si>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</si>
  <si>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</si>
  <si>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</si>
  <si>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</si>
  <si>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</si>
  <si>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</si>
  <si>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</si>
  <si>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</si>
  <si>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</si>
  <si>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</si>
  <si>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</si>
  <si>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</si>
  <si>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</si>
  <si>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</si>
  <si>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</si>
  <si>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</si>
  <si>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</si>
  <si>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</si>
  <si>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</si>
  <si>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</si>
  <si>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</si>
  <si>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</si>
  <si>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</si>
  <si>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</si>
  <si>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</si>
  <si>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</si>
  <si>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</si>
  <si>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</si>
  <si>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</si>
  <si>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</si>
  <si>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</si>
  <si>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</si>
  <si>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</si>
  <si>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</si>
  <si>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</si>
  <si>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</si>
  <si>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</si>
  <si>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</si>
  <si>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</si>
  <si>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</si>
  <si>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</si>
  <si>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</si>
  <si>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</si>
  <si>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</si>
  <si>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</si>
  <si>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</si>
  <si>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</si>
  <si>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</si>
  <si>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</si>
  <si>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</si>
  <si>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</si>
  <si>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</si>
  <si>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</si>
  <si>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</si>
  <si>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</si>
  <si>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</si>
  <si>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</si>
  <si>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</si>
  <si>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</si>
  <si>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</si>
  <si>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</si>
  <si>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</si>
  <si>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</si>
  <si>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</si>
  <si>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</si>
  <si>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</si>
  <si>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</si>
  <si>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</si>
  <si>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</si>
  <si>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</si>
  <si>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</si>
  <si>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</si>
  <si>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</si>
  <si>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</si>
  <si>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</si>
  <si>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</si>
  <si>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</si>
  <si>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</si>
  <si>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</si>
  <si>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</si>
  <si>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</si>
  <si>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</si>
  <si>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</si>
  <si>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</si>
  <si>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</si>
  <si>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</si>
  <si>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</si>
  <si>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</si>
  <si>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</si>
  <si>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</si>
  <si>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</si>
  <si>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</si>
  <si>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</si>
  <si>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</si>
  <si>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</si>
  <si>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</si>
  <si>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</si>
  <si>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</si>
  <si>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</si>
  <si>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</si>
  <si>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</si>
  <si>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</si>
  <si>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</si>
  <si>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</si>
  <si>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</si>
  <si>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</si>
  <si>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</si>
  <si>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</si>
  <si>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</si>
  <si>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</si>
  <si>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</si>
  <si>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</si>
  <si>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</si>
  <si>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</si>
  <si>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</si>
  <si>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</si>
  <si>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</si>
  <si>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</si>
  <si>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</si>
  <si>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</si>
  <si>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</si>
  <si>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</si>
  <si>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</si>
  <si>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</si>
  <si>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</si>
  <si>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</si>
  <si>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</si>
  <si>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</si>
  <si>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</si>
  <si>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</si>
  <si>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</si>
  <si>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</si>
  <si>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</si>
  <si>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</si>
  <si>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</si>
  <si>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</si>
  <si>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</si>
  <si>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</si>
  <si>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</si>
  <si>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</si>
  <si>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</si>
  <si>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</si>
  <si>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</si>
  <si>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</si>
  <si>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</si>
  <si>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</si>
  <si>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</si>
  <si>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</si>
  <si>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</si>
  <si>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</si>
  <si>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</si>
  <si>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</si>
  <si>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</si>
  <si>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</si>
  <si>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</si>
  <si>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</si>
  <si>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</si>
  <si>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</si>
  <si>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</si>
  <si>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</si>
  <si>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</si>
  <si>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</si>
  <si>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</si>
  <si>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</si>
  <si>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</si>
  <si>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</si>
  <si>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</si>
  <si>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</si>
  <si>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</si>
  <si>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</si>
  <si>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</si>
  <si>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</si>
  <si>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</si>
  <si>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</si>
  <si>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</si>
  <si>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</si>
  <si>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</si>
  <si>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</si>
  <si>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</si>
  <si>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</si>
  <si>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</si>
  <si>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</si>
  <si>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</si>
  <si>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</si>
  <si>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</si>
  <si>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</si>
  <si>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</si>
  <si>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</si>
  <si>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</si>
  <si>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</si>
  <si>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</si>
  <si>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</si>
  <si>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</si>
  <si>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</si>
  <si>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</si>
  <si>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</si>
  <si>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</si>
  <si>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</si>
  <si>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</si>
  <si>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</si>
  <si>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</si>
  <si>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</si>
  <si>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</si>
  <si>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</si>
  <si>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</si>
  <si>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</si>
  <si>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</si>
  <si>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</si>
  <si>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</si>
  <si>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</si>
  <si>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</si>
  <si>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</si>
  <si>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</si>
  <si>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</si>
  <si>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</si>
  <si>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</si>
  <si>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</si>
  <si>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</si>
  <si>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</si>
  <si>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</si>
  <si>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</si>
  <si>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</si>
  <si>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</si>
  <si>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</si>
  <si>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</si>
  <si>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</si>
  <si>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</si>
  <si>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</si>
  <si>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</si>
  <si>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</si>
  <si>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</si>
  <si>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</si>
  <si>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</si>
  <si>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</si>
  <si>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</si>
  <si>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</si>
  <si>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</si>
  <si>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</si>
  <si>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</si>
  <si>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</si>
  <si>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</si>
  <si>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</si>
  <si>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</si>
  <si>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</si>
  <si>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</si>
  <si>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</si>
  <si>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</si>
  <si>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</si>
  <si>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</si>
  <si>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</si>
  <si>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</si>
  <si>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</si>
  <si>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</si>
  <si>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</si>
  <si>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</si>
  <si>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</si>
  <si>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</si>
  <si>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</si>
  <si>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</si>
  <si>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</si>
  <si>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</si>
  <si>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</si>
  <si>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</si>
  <si>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</si>
  <si>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</si>
  <si>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</si>
  <si>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</si>
  <si>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</si>
  <si>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</si>
  <si>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</si>
  <si>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</si>
  <si>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</si>
  <si>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</si>
  <si>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</si>
  <si>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</si>
  <si>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</si>
  <si>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</si>
  <si>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</si>
  <si>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</si>
  <si>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</si>
  <si>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</si>
  <si>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</si>
  <si>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</si>
  <si>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</si>
  <si>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</si>
  <si>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</si>
  <si>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</si>
  <si>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</si>
  <si>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</si>
  <si>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</si>
  <si>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</si>
  <si>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</si>
  <si>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</si>
  <si>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</si>
  <si>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</si>
  <si>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</si>
  <si>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</si>
  <si>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</si>
  <si>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</si>
  <si>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</si>
  <si>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</si>
  <si>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</si>
  <si>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</si>
  <si>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</si>
  <si>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</si>
  <si>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</si>
  <si>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</si>
  <si>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</si>
  <si>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</si>
  <si>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</si>
  <si>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</si>
  <si>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</si>
  <si>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</si>
  <si>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</si>
  <si>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</si>
  <si>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</si>
  <si>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</si>
  <si>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</si>
  <si>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</si>
  <si>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</si>
  <si>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</si>
  <si>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</si>
  <si>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</si>
  <si>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</si>
  <si>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</si>
  <si>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</si>
  <si>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</si>
  <si>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</si>
  <si>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</si>
  <si>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</si>
  <si>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</si>
  <si>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</si>
  <si>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</si>
  <si>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</si>
  <si>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</si>
  <si>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</si>
  <si>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</si>
  <si>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</si>
  <si>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</si>
  <si>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</si>
  <si>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</si>
  <si>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</si>
  <si>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</si>
  <si>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</si>
  <si>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</si>
  <si>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</si>
  <si>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</si>
  <si>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</si>
  <si>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</si>
  <si>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</si>
  <si>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</si>
  <si>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</si>
  <si>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</si>
  <si>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</si>
  <si>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</si>
  <si>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</si>
  <si>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</si>
  <si>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</si>
  <si>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</si>
  <si>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</si>
  <si>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</si>
  <si>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</si>
  <si>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</si>
  <si>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</si>
  <si>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</si>
  <si>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</si>
  <si>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</si>
  <si>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</si>
  <si>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</si>
  <si>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</si>
  <si>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</si>
  <si>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</si>
  <si>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</si>
  <si>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</si>
  <si>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</si>
  <si>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</si>
  <si>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</si>
  <si>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</si>
  <si>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</si>
  <si>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</si>
  <si>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</si>
  <si>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</si>
  <si>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</si>
  <si>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</si>
  <si>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</si>
  <si>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</si>
  <si>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</si>
  <si>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</si>
  <si>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</si>
  <si>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</si>
  <si>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</si>
  <si>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</si>
  <si>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</si>
  <si>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</si>
  <si>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</si>
  <si>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</si>
  <si>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</si>
  <si>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</si>
  <si>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</si>
  <si>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</si>
  <si>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</si>
  <si>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</si>
  <si>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</si>
  <si>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</si>
  <si>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</si>
  <si>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</si>
  <si>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</si>
  <si>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</si>
  <si>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</si>
  <si>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</si>
  <si>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</si>
  <si>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</si>
  <si>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</si>
  <si>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</si>
  <si>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</si>
  <si>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</si>
  <si>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</si>
  <si>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</si>
  <si>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</si>
  <si>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</si>
  <si>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</si>
  <si>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</si>
  <si>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</si>
  <si>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</si>
  <si>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</si>
  <si>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</si>
  <si>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</si>
  <si>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</si>
  <si>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</si>
  <si>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</si>
  <si>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</si>
  <si>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</si>
  <si>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</si>
  <si>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</si>
  <si>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</si>
  <si>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</si>
  <si>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</si>
  <si>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</si>
  <si>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</si>
  <si>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</si>
  <si>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</si>
  <si>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</si>
  <si>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</si>
  <si>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</si>
  <si>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</si>
  <si>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</si>
  <si>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</si>
  <si>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</si>
  <si>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</si>
  <si>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</si>
  <si>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</si>
  <si>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</si>
  <si>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</si>
  <si>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</si>
  <si>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</si>
  <si>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</si>
  <si>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</si>
  <si>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</si>
  <si>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</si>
  <si>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</si>
  <si>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</si>
  <si>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</si>
  <si>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</si>
  <si>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</si>
  <si>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</si>
  <si>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</si>
  <si>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</si>
  <si>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</si>
  <si>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</si>
  <si>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</si>
  <si>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</si>
  <si>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</si>
  <si>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</si>
  <si>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</si>
  <si>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</si>
  <si>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</si>
  <si>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</si>
  <si>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</si>
  <si>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</si>
  <si>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</si>
  <si>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</si>
  <si>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</si>
  <si>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</si>
  <si>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</si>
  <si>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</si>
  <si>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</si>
  <si>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</si>
  <si>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</si>
  <si>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</si>
  <si>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</si>
  <si>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</si>
  <si>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</si>
  <si>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</si>
  <si>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</si>
  <si>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</si>
  <si>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</si>
  <si>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</si>
  <si>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</si>
  <si>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</si>
  <si>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</si>
  <si>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</si>
  <si>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</si>
  <si>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</si>
  <si>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</si>
  <si>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</si>
  <si>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</si>
  <si>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</si>
  <si>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</si>
  <si>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</si>
  <si>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</si>
  <si>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</si>
  <si>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</si>
  <si>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</si>
  <si>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</si>
  <si>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</si>
  <si>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</si>
  <si>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</si>
  <si>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</si>
  <si>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</si>
  <si>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</si>
  <si>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</si>
  <si>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</si>
  <si>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</si>
  <si>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</si>
  <si>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</si>
  <si>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</si>
  <si>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</si>
  <si>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</si>
  <si>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</si>
  <si>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</si>
  <si>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</si>
  <si>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</si>
  <si>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</si>
  <si>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</si>
  <si>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</si>
  <si>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</si>
  <si>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</si>
  <si>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</si>
  <si>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</si>
  <si>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</si>
  <si>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</si>
  <si>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</si>
  <si>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</si>
  <si>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</si>
  <si>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</si>
  <si>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</si>
  <si>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</si>
  <si>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</si>
  <si>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</si>
  <si>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</si>
  <si>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</si>
  <si>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</si>
  <si>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</si>
  <si>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</si>
  <si>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</si>
  <si>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</si>
  <si>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</si>
  <si>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</si>
  <si>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</si>
  <si>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</si>
  <si>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</si>
  <si>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</si>
  <si>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</si>
  <si>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</si>
  <si>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</si>
  <si>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</si>
  <si>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</si>
  <si>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</si>
  <si>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</si>
  <si>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</si>
  <si>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</si>
  <si>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</si>
  <si>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</si>
  <si>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</si>
  <si>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</si>
  <si>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</si>
  <si>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</si>
  <si>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</si>
  <si>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</si>
  <si>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</si>
  <si>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</si>
  <si>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</si>
  <si>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</si>
  <si>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</si>
  <si>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</si>
  <si>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</si>
  <si>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</si>
  <si>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</si>
  <si>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</si>
  <si>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</si>
  <si>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</si>
  <si>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</si>
  <si>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</si>
  <si>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</si>
  <si>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</si>
  <si>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</si>
  <si>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</si>
  <si>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</si>
  <si>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</si>
  <si>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</si>
  <si>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</si>
  <si>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</si>
  <si>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</si>
  <si>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</si>
  <si>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</si>
  <si>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</si>
  <si>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</si>
  <si>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</si>
  <si>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</si>
  <si>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</si>
  <si>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</si>
  <si>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</si>
  <si>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</si>
  <si>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</si>
  <si>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</si>
  <si>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</si>
  <si>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</si>
  <si>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</si>
  <si>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</si>
  <si>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</si>
  <si>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</si>
  <si>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</si>
  <si>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</si>
  <si>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</si>
  <si>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</si>
  <si>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</si>
  <si>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</si>
  <si>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</si>
  <si>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</si>
  <si>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</si>
  <si>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</si>
  <si>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</si>
  <si>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</si>
  <si>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</si>
  <si>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</si>
  <si>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</si>
  <si>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</si>
  <si>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</si>
  <si>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</si>
  <si>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</si>
  <si>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</si>
  <si>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</si>
  <si>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</si>
  <si>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</si>
  <si>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</si>
  <si>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</si>
  <si>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</si>
  <si>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</si>
  <si>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</si>
  <si>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</si>
  <si>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</si>
  <si>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</si>
  <si>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</si>
  <si>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</si>
  <si>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</si>
  <si>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</si>
  <si>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</si>
  <si>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</si>
  <si>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</si>
  <si>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</si>
  <si>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</si>
  <si>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</si>
  <si>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</si>
  <si>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</si>
  <si>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</si>
  <si>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</si>
  <si>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</si>
  <si>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</si>
  <si>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</si>
  <si>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</si>
  <si>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</si>
  <si>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</si>
  <si>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</si>
  <si>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</si>
  <si>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</si>
  <si>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</si>
  <si>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</si>
  <si>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</si>
  <si>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</si>
  <si>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</si>
  <si>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</si>
  <si>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</si>
  <si>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</si>
  <si>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</si>
  <si>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</si>
  <si>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</si>
  <si>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</si>
  <si>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</si>
  <si>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</si>
  <si>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</si>
  <si>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</si>
  <si>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</si>
  <si>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</si>
  <si>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</si>
  <si>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</si>
  <si>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</si>
  <si>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</si>
  <si>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</si>
  <si>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</si>
  <si>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</si>
  <si>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</si>
  <si>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</si>
  <si>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</si>
  <si>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</si>
  <si>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</si>
  <si>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</si>
  <si>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</si>
  <si>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</si>
  <si>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</si>
  <si>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</si>
  <si>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</si>
  <si>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</si>
  <si>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</si>
  <si>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</si>
  <si>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</si>
  <si>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</si>
  <si>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</si>
  <si>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</si>
  <si>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</si>
  <si>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</si>
  <si>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</si>
  <si>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</si>
  <si>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</si>
  <si>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</si>
  <si>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</si>
  <si>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</si>
  <si>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</si>
  <si>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</si>
  <si>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</si>
  <si>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</si>
  <si>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</si>
  <si>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</si>
  <si>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</si>
  <si>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</si>
  <si>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</si>
  <si>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</si>
  <si>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</si>
  <si>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</si>
  <si>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</si>
  <si>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</si>
  <si>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</si>
  <si>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</si>
  <si>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</si>
  <si>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</si>
  <si>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</si>
  <si>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</si>
  <si>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</si>
  <si>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</si>
  <si>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</si>
  <si>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</si>
  <si>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</si>
  <si>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</si>
  <si>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</si>
  <si>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</si>
  <si>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</si>
  <si>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</si>
  <si>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</si>
  <si>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</si>
  <si>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</si>
  <si>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</si>
  <si>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</si>
  <si>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</si>
  <si>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</si>
  <si>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</si>
  <si>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</si>
  <si>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</si>
  <si>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</si>
  <si>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</si>
  <si>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</si>
  <si>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</si>
  <si>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</si>
  <si>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</si>
  <si>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</si>
  <si>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</si>
  <si>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</si>
  <si>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</si>
  <si>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</si>
  <si>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</si>
  <si>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</si>
  <si>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</si>
  <si>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</si>
  <si>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</si>
  <si>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</si>
  <si>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</si>
  <si>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</si>
  <si>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</si>
  <si>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</si>
  <si>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</si>
  <si>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</si>
  <si>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</si>
  <si>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</si>
  <si>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</si>
  <si>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</si>
  <si>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</si>
  <si>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</si>
  <si>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</si>
  <si>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</si>
  <si>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</si>
  <si>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</si>
  <si>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</si>
  <si>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</si>
  <si>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</si>
  <si>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</si>
  <si>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</si>
  <si>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</si>
  <si>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</si>
  <si>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</si>
  <si>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</si>
  <si>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</si>
  <si>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</si>
  <si>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</si>
  <si>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</si>
  <si>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</si>
  <si>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</si>
  <si>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</si>
  <si>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</si>
  <si>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</si>
  <si>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</si>
  <si>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</si>
  <si>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</si>
  <si>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</si>
  <si>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</si>
  <si>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</si>
  <si>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</si>
  <si>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</si>
  <si>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</si>
  <si>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</si>
  <si>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</si>
  <si>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</si>
  <si>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</si>
  <si>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</si>
  <si>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</si>
  <si>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</si>
  <si>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</si>
  <si>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</si>
  <si>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</si>
  <si>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</si>
  <si>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</si>
  <si>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</si>
  <si>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</si>
  <si>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</si>
  <si>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</si>
  <si>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</si>
  <si>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</si>
  <si>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</si>
  <si>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</si>
  <si>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</si>
  <si>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</si>
  <si>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</si>
  <si>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</si>
  <si>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</si>
  <si>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</si>
  <si>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</si>
  <si>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</si>
  <si>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</si>
  <si>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</si>
  <si>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</si>
  <si>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</si>
  <si>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</si>
  <si>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</si>
  <si>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</si>
  <si>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</si>
  <si>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</si>
  <si>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</si>
  <si>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</si>
  <si>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</si>
  <si>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</si>
  <si>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</si>
  <si>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</si>
  <si>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</si>
  <si>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</si>
  <si>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</si>
  <si>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</si>
  <si>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</si>
  <si>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</si>
  <si>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</si>
  <si>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</si>
  <si>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</si>
  <si>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</si>
  <si>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</si>
  <si>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</si>
  <si>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</si>
  <si>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</si>
  <si>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</si>
  <si>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</si>
  <si>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</si>
  <si>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</si>
  <si>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</si>
  <si>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</si>
  <si>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</si>
  <si>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</si>
  <si>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</si>
  <si>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</si>
  <si>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</si>
  <si>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</si>
  <si>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</si>
  <si>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</si>
  <si>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</si>
  <si>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</si>
  <si>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</si>
  <si>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</si>
  <si>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</si>
  <si>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</si>
  <si>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</si>
  <si>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</si>
  <si>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</si>
  <si>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</si>
  <si>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</si>
  <si>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</si>
  <si>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</si>
  <si>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</si>
  <si>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</si>
  <si>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</si>
  <si>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</si>
  <si>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</si>
  <si>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</si>
  <si>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</si>
  <si>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</si>
  <si>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</si>
  <si>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</si>
  <si>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</si>
  <si>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</si>
  <si>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</si>
  <si>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</si>
  <si>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</si>
  <si>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</si>
  <si>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</si>
  <si>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</si>
  <si>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</si>
  <si>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</si>
  <si>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</si>
  <si>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</si>
  <si>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</si>
  <si>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</si>
  <si>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</si>
  <si>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</si>
  <si>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</si>
  <si>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</si>
  <si>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</si>
  <si>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</si>
  <si>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</si>
  <si>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</si>
  <si>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</si>
  <si>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</si>
  <si>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</si>
  <si>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</si>
  <si>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</si>
  <si>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</si>
  <si>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</si>
  <si>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</si>
  <si>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</si>
  <si>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</si>
  <si>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</si>
  <si>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</si>
  <si>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</si>
  <si>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</si>
  <si>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</si>
  <si>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</si>
  <si>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</si>
  <si>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</si>
  <si>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</si>
  <si>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</si>
  <si>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</si>
  <si>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</si>
  <si>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</si>
  <si>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</si>
  <si>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</si>
  <si>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</si>
  <si>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</si>
  <si>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</si>
  <si>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</si>
  <si>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</si>
  <si>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</si>
  <si>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</si>
  <si>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</si>
  <si>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</si>
  <si>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</si>
  <si>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</si>
  <si>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</si>
  <si>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</si>
  <si>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</si>
  <si>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</si>
  <si>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</si>
  <si>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</si>
  <si>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</si>
  <si>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</si>
  <si>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</si>
  <si>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</si>
  <si>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</si>
  <si>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</si>
  <si>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</si>
  <si>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</si>
  <si>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</si>
  <si>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</si>
  <si>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</si>
  <si>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</si>
  <si>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</si>
  <si>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</si>
  <si>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</si>
  <si>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</si>
  <si>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</si>
  <si>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</si>
  <si>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</si>
  <si>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</si>
  <si>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</si>
  <si>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</si>
  <si>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</si>
  <si>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</si>
  <si>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</si>
  <si>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</si>
  <si>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</si>
  <si>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</si>
  <si>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</si>
  <si>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</si>
  <si>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</si>
  <si>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</si>
  <si>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</si>
  <si>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</si>
  <si>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</si>
  <si>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</si>
  <si>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</si>
  <si>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</si>
  <si>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</si>
  <si>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</si>
  <si>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</si>
  <si>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</si>
  <si>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</si>
  <si>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</si>
  <si>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</si>
  <si>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</si>
  <si>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</si>
  <si>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</si>
  <si>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</si>
  <si>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</si>
  <si>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</si>
  <si>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</si>
  <si>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</si>
  <si>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</si>
  <si>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</si>
  <si>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</si>
  <si>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</si>
  <si>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</si>
  <si>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</si>
  <si>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</si>
  <si>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</si>
  <si>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</si>
  <si>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</si>
  <si>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</si>
  <si>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</si>
  <si>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</si>
  <si>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</si>
  <si>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</si>
  <si>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</si>
  <si>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</si>
  <si>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</si>
  <si>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</si>
  <si>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</si>
  <si>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</si>
  <si>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</si>
  <si>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</si>
  <si>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</si>
  <si>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</si>
  <si>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</si>
  <si>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</si>
  <si>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</si>
  <si>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</si>
  <si>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</si>
  <si>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</si>
  <si>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</si>
  <si>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</si>
  <si>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</si>
  <si>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</si>
  <si>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</si>
  <si>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</si>
  <si>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</si>
  <si>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</si>
  <si>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</si>
  <si>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</si>
  <si>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</si>
  <si>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</si>
  <si>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</si>
  <si>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</si>
  <si>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</si>
  <si>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</si>
  <si>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</si>
  <si>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</si>
  <si>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</si>
  <si>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</si>
  <si>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</si>
  <si>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</si>
  <si>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</si>
  <si>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</si>
  <si>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</si>
  <si>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</si>
  <si>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</si>
  <si>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</si>
  <si>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</si>
  <si>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</si>
  <si>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</si>
  <si>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</si>
  <si>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</si>
  <si>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</si>
  <si>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</si>
  <si>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</si>
  <si>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</si>
  <si>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</si>
  <si>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</si>
  <si>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</si>
  <si>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</si>
  <si>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</si>
  <si>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</si>
  <si>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</si>
  <si>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</si>
  <si>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</si>
  <si>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</si>
  <si>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</si>
  <si>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</si>
  <si>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</si>
  <si>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</si>
  <si>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</si>
  <si>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</si>
  <si>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</si>
  <si>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</si>
  <si>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</si>
  <si>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</si>
  <si>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</si>
  <si>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</si>
  <si>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</si>
  <si>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</si>
  <si>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</si>
  <si>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</si>
  <si>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</si>
  <si>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</si>
  <si>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</si>
  <si>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</si>
  <si>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</si>
  <si>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</si>
  <si>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</si>
  <si>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</si>
  <si>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</si>
  <si>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</si>
  <si>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</si>
  <si>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</si>
  <si>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</si>
  <si>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</si>
  <si>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</si>
  <si>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</si>
  <si>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</si>
  <si>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</si>
  <si>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</si>
  <si>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</si>
  <si>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</si>
  <si>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</si>
  <si>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</si>
  <si>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</si>
  <si>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</si>
  <si>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</si>
  <si>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</si>
  <si>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</si>
  <si>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</si>
  <si>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</si>
  <si>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</si>
  <si>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</si>
  <si>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</si>
  <si>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</si>
  <si>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</si>
  <si>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</si>
  <si>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</si>
  <si>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</si>
  <si>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</si>
  <si>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</si>
  <si>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</si>
  <si>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</si>
  <si>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</si>
  <si>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</si>
  <si>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</si>
  <si>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</si>
  <si>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</si>
  <si>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</si>
  <si>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</si>
  <si>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</si>
  <si>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</si>
  <si>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</si>
  <si>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</si>
  <si>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</si>
  <si>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</si>
  <si>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</si>
  <si>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</si>
  <si>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</si>
  <si>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</si>
  <si>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</si>
  <si>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</si>
  <si>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</si>
  <si>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</si>
  <si>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</si>
  <si>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</si>
  <si>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</si>
  <si>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</si>
  <si>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</si>
  <si>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</si>
  <si>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</si>
  <si>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</si>
  <si>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</si>
  <si>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</si>
  <si>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</si>
  <si>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</si>
  <si>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</si>
  <si>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</si>
  <si>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</si>
  <si>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</si>
  <si>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</si>
  <si>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</si>
  <si>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</si>
  <si>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</si>
  <si>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</si>
  <si>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</si>
  <si>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</si>
  <si>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</si>
  <si>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</si>
  <si>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</si>
  <si>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</si>
  <si>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</si>
  <si>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</si>
  <si>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</si>
  <si>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</si>
  <si>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</si>
  <si>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</si>
  <si>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</si>
  <si>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</si>
  <si>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</si>
  <si>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</si>
  <si>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</si>
  <si>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</si>
  <si>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</si>
  <si>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</si>
  <si>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</si>
  <si>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</si>
  <si>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</si>
  <si>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</si>
  <si>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</si>
  <si>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</si>
  <si>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</si>
  <si>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</si>
  <si>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</si>
  <si>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</si>
  <si>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</si>
  <si>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</si>
  <si>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</si>
  <si>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</si>
  <si>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</si>
  <si>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</si>
  <si>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</si>
  <si>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</si>
  <si>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</si>
  <si>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</si>
  <si>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</si>
  <si>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</si>
  <si>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</si>
  <si>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</si>
  <si>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</si>
  <si>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</si>
  <si>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</si>
  <si>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</si>
  <si>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</si>
  <si>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</si>
  <si>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</si>
  <si>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</si>
  <si>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</si>
  <si>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</si>
  <si>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</si>
  <si>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</si>
  <si>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</si>
  <si>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</si>
  <si>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</si>
  <si>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</si>
  <si>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</si>
  <si>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</si>
  <si>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</si>
  <si>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</si>
  <si>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</si>
  <si>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</si>
  <si>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</si>
  <si>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</si>
  <si>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</si>
  <si>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</si>
  <si>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</si>
  <si>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</si>
  <si>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</si>
  <si>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</si>
  <si>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</si>
  <si>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</si>
  <si>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</si>
  <si>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</si>
  <si>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</si>
  <si>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</si>
  <si>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</si>
  <si>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</si>
  <si>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</si>
  <si>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</si>
  <si>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</si>
  <si>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</si>
  <si>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</si>
  <si>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</si>
  <si>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</si>
  <si>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</si>
  <si>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</si>
  <si>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</si>
  <si>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</si>
  <si>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</si>
  <si>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</si>
  <si>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</si>
  <si>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</si>
  <si>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</si>
  <si>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</si>
  <si>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</si>
  <si>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</si>
  <si>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</si>
  <si>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</si>
  <si>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</si>
  <si>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</si>
  <si>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</si>
  <si>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</si>
  <si>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</si>
  <si>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</si>
  <si>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</si>
  <si>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</si>
  <si>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</si>
  <si>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</si>
  <si>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</si>
  <si>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</si>
  <si>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</si>
  <si>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</si>
  <si>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</si>
  <si>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</si>
  <si>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</si>
  <si>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</si>
  <si>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</si>
  <si>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</si>
  <si>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</si>
  <si>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</si>
  <si>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</si>
  <si>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</si>
  <si>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</si>
  <si>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</si>
  <si>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</si>
  <si>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</si>
  <si>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</si>
  <si>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</si>
  <si>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</si>
  <si>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</si>
  <si>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</si>
  <si>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</si>
  <si>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</si>
  <si>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</si>
  <si>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</si>
  <si>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</si>
  <si>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</si>
  <si>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</si>
  <si>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</si>
  <si>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</si>
  <si>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</si>
  <si>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</si>
  <si>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</si>
  <si>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</si>
  <si>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</si>
  <si>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</si>
  <si>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</si>
  <si>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</si>
  <si>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</si>
  <si>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</si>
  <si>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</si>
  <si>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</si>
  <si>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</si>
  <si>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</si>
  <si>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</si>
  <si>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</si>
  <si>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</si>
  <si>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</si>
  <si>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</si>
  <si>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</si>
  <si>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</si>
  <si>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</si>
  <si>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</si>
  <si>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</si>
  <si>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</si>
  <si>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</si>
  <si>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</si>
  <si>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</si>
  <si>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</si>
  <si>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</si>
  <si>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</si>
  <si>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</si>
  <si>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</si>
  <si>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</si>
  <si>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</si>
  <si>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</si>
  <si>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</si>
  <si>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</si>
  <si>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</si>
  <si>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</si>
  <si>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</si>
  <si>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</si>
  <si>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</si>
  <si>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</si>
  <si>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</si>
  <si>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</si>
  <si>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</si>
  <si>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</si>
  <si>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</si>
  <si>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</si>
  <si>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</si>
  <si>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</si>
  <si>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</si>
  <si>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</si>
  <si>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</si>
  <si>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</si>
  <si>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</si>
  <si>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</si>
  <si>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</si>
  <si>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</si>
  <si>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</si>
  <si>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</si>
  <si>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</si>
  <si>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</si>
  <si>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</si>
  <si>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</si>
  <si>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</si>
  <si>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</si>
  <si>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</si>
  <si>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</si>
  <si>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</si>
  <si>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</si>
  <si>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</si>
  <si>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</si>
  <si>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</si>
  <si>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</si>
  <si>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</si>
  <si>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</si>
  <si>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</si>
  <si>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</si>
  <si>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</si>
  <si>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</si>
  <si>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</si>
  <si>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</si>
  <si>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</si>
  <si>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</si>
  <si>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</si>
  <si>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</si>
  <si>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</si>
  <si>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</si>
  <si>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</si>
  <si>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</si>
  <si>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</si>
  <si>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</si>
  <si>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</si>
  <si>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</si>
  <si>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</si>
  <si>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</si>
  <si>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</si>
  <si>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</si>
  <si>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</si>
  <si>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</si>
  <si>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</si>
  <si>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</si>
  <si>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</si>
  <si>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</si>
  <si>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</si>
  <si>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</si>
  <si>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</si>
  <si>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</si>
  <si>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</si>
  <si>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</si>
  <si>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</si>
  <si>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</si>
  <si>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</si>
  <si>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</si>
  <si>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</si>
  <si>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</si>
  <si>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</si>
  <si>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</si>
  <si>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</si>
  <si>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</si>
  <si>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</si>
  <si>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</si>
  <si>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</si>
  <si>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</si>
  <si>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</si>
  <si>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</si>
  <si>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</si>
  <si>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</si>
  <si>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</si>
  <si>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</si>
  <si>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</si>
  <si>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</si>
  <si>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</si>
  <si>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</si>
  <si>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</si>
  <si>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</si>
  <si>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</si>
  <si>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</si>
  <si>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</si>
  <si>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</si>
  <si>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</si>
  <si>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</si>
  <si>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</si>
  <si>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</si>
  <si>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</si>
  <si>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</si>
  <si>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</si>
  <si>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</si>
  <si>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</si>
  <si>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</si>
  <si>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</si>
  <si>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</si>
  <si>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</si>
  <si>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</si>
  <si>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</si>
  <si>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</si>
  <si>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</si>
  <si>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</si>
  <si>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</si>
  <si>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</si>
  <si>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</si>
  <si>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</si>
  <si>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</si>
  <si>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</si>
  <si>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</si>
  <si>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</si>
  <si>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</si>
  <si>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</si>
  <si>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</si>
  <si>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</si>
  <si>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</si>
  <si>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</si>
  <si>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</si>
  <si>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</si>
  <si>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</si>
  <si>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</si>
  <si>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</si>
  <si>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</si>
  <si>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</si>
  <si>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</si>
  <si>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</si>
  <si>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</si>
  <si>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</si>
  <si>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</si>
  <si>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</si>
  <si>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</si>
  <si>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</si>
  <si>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</si>
  <si>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</si>
  <si>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</si>
  <si>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</si>
  <si>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</si>
  <si>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</si>
  <si>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</si>
  <si>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</si>
  <si>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</si>
  <si>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</si>
  <si>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</si>
  <si>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</si>
  <si>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</si>
  <si>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</si>
  <si>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</si>
  <si>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</si>
  <si>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</si>
  <si>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</si>
  <si>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</si>
  <si>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</si>
  <si>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</si>
  <si>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</si>
  <si>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</si>
  <si>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</si>
  <si>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</si>
  <si>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</si>
  <si>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</si>
  <si>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</si>
  <si>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</si>
  <si>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</si>
  <si>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</si>
  <si>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</si>
  <si>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</si>
  <si>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</si>
  <si>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</si>
  <si>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</si>
  <si>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</si>
  <si>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</si>
  <si>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</si>
  <si>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</si>
  <si>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</si>
  <si>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</si>
  <si>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</si>
  <si>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</si>
  <si>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</si>
  <si>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</si>
  <si>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</si>
  <si>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</si>
  <si>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</si>
  <si>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</si>
  <si>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</si>
  <si>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</si>
  <si>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</si>
  <si>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</si>
  <si>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</si>
  <si>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</si>
  <si>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</si>
  <si>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</si>
  <si>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</si>
  <si>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</si>
  <si>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</si>
  <si>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</si>
  <si>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</si>
  <si>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</si>
  <si>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</si>
  <si>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</si>
  <si>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</si>
  <si>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</si>
  <si>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</si>
  <si>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</si>
  <si>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</si>
  <si>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</si>
  <si>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</si>
  <si>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</si>
  <si>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</si>
  <si>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</si>
  <si>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</si>
  <si>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</si>
  <si>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</si>
  <si>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</si>
  <si>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</si>
  <si>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</si>
  <si>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</si>
  <si>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</si>
  <si>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</si>
  <si>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</si>
  <si>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</si>
  <si>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</si>
  <si>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</si>
  <si>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</si>
  <si>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</si>
  <si>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</si>
  <si>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</si>
  <si>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</si>
  <si>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</si>
  <si>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</si>
  <si>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</si>
  <si>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</si>
  <si>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</si>
  <si>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</si>
  <si>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</si>
  <si>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</si>
  <si>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</si>
  <si>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</si>
  <si>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</si>
  <si>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</si>
  <si>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</si>
  <si>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</si>
  <si>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</si>
  <si>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</si>
  <si>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</si>
  <si>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</si>
  <si>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</si>
  <si>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</si>
  <si>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</si>
  <si>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</si>
  <si>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</si>
  <si>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</si>
  <si>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</si>
  <si>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</si>
  <si>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</si>
  <si>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</si>
  <si>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</si>
  <si>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</si>
  <si>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</si>
  <si>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</si>
  <si>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</si>
  <si>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</si>
  <si>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</si>
  <si>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</si>
  <si>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</si>
  <si>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</si>
  <si>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</si>
  <si>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</si>
  <si>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</si>
  <si>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</si>
  <si>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</si>
  <si>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</si>
  <si>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</si>
  <si>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</si>
  <si>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</si>
  <si>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</si>
  <si>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</si>
  <si>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</si>
  <si>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</si>
  <si>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</si>
  <si>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</si>
  <si>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</si>
  <si>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</si>
  <si>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</si>
  <si>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</si>
  <si>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</si>
  <si>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</si>
  <si>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</si>
  <si>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</si>
  <si>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</si>
  <si>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</si>
  <si>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</si>
  <si>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</si>
  <si>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</si>
  <si>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</si>
  <si>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</si>
  <si>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</si>
  <si>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</si>
  <si>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</si>
  <si>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</si>
  <si>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</si>
  <si>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</si>
  <si>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</si>
  <si>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</si>
  <si>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</si>
  <si>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</si>
  <si>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</si>
  <si>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</si>
  <si>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</si>
  <si>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</si>
  <si>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</si>
  <si>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</si>
  <si>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</si>
  <si>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</si>
  <si>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</si>
  <si>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</si>
  <si>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</si>
  <si>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</si>
  <si>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</si>
  <si>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</si>
  <si>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</si>
  <si>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</si>
  <si>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</si>
  <si>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</si>
  <si>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</si>
  <si>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</si>
  <si>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</si>
  <si>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</si>
  <si>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</si>
  <si>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</si>
  <si>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</si>
  <si>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</si>
  <si>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</si>
  <si>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</si>
  <si>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</si>
  <si>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</si>
  <si>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</si>
  <si>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</si>
  <si>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</si>
  <si>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</si>
  <si>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</si>
  <si>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</si>
  <si>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</si>
  <si>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</si>
  <si>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</si>
  <si>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</si>
  <si>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</si>
  <si>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</si>
  <si>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</si>
  <si>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</si>
  <si>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</si>
  <si>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</si>
  <si>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</si>
  <si>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</si>
  <si>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</si>
  <si>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</si>
  <si>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</si>
  <si>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</si>
  <si>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</si>
  <si>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</si>
  <si>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</si>
  <si>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</si>
  <si>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</si>
  <si>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</si>
  <si>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</si>
  <si>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</si>
  <si>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</si>
  <si>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</si>
  <si>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</si>
  <si>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</si>
  <si>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</si>
  <si>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</si>
  <si>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</si>
  <si>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</si>
  <si>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</si>
  <si>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</si>
  <si>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</si>
  <si>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</si>
  <si>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</si>
  <si>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</si>
  <si>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</si>
  <si>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</si>
  <si>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</si>
  <si>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</si>
  <si>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</si>
  <si>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</si>
  <si>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</si>
  <si>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</si>
  <si>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</si>
  <si>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</si>
  <si>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</si>
  <si>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</si>
  <si>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</si>
  <si>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</si>
  <si>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</si>
  <si>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</si>
  <si>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</si>
  <si>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</si>
  <si>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</si>
  <si>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</si>
  <si>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</si>
  <si>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</si>
  <si>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</si>
  <si>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</si>
  <si>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</si>
  <si>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</si>
  <si>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</si>
  <si>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</si>
  <si>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</si>
  <si>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</si>
  <si>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</si>
  <si>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</si>
  <si>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</si>
  <si>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</si>
  <si>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</si>
  <si>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</si>
  <si>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</si>
  <si>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</si>
  <si>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</si>
  <si>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</si>
  <si>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</si>
  <si>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</si>
  <si>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</si>
  <si>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</si>
  <si>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</si>
  <si>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</si>
  <si>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</si>
  <si>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</si>
  <si>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</si>
  <si>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</si>
  <si>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</si>
  <si>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</si>
  <si>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</si>
  <si>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</si>
  <si>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</si>
  <si>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</si>
  <si>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</si>
  <si>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</si>
  <si>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</si>
  <si>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</si>
  <si>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</si>
  <si>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</si>
  <si>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</si>
  <si>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</si>
  <si>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</si>
  <si>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</si>
  <si>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</si>
  <si>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</si>
  <si>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</si>
  <si>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</si>
  <si>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</si>
  <si>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</si>
  <si>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</si>
  <si>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</si>
  <si>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</si>
  <si>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</si>
  <si>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</si>
  <si>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</si>
  <si>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</si>
  <si>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</si>
  <si>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</si>
  <si>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</si>
  <si>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</si>
  <si>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</si>
  <si>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</si>
  <si>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</si>
  <si>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</si>
  <si>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</si>
  <si>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</si>
  <si>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</si>
  <si>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</si>
  <si>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</si>
  <si>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</si>
  <si>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</si>
  <si>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</si>
  <si>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</si>
  <si>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</si>
  <si>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</si>
  <si>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</si>
  <si>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</si>
  <si>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</si>
  <si>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</si>
  <si>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</si>
  <si>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</si>
  <si>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</si>
  <si>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</si>
  <si>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</si>
  <si>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</si>
  <si>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</si>
  <si>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</si>
  <si>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</si>
  <si>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</si>
  <si>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</si>
  <si>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</si>
  <si>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</si>
  <si>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</si>
  <si>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</si>
  <si>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</si>
  <si>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</si>
  <si>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</si>
  <si>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</si>
  <si>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</si>
  <si>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</si>
  <si>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</si>
  <si>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</si>
  <si>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</si>
  <si>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</si>
  <si>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</si>
  <si>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</si>
  <si>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</si>
  <si>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</si>
  <si>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</si>
  <si>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</si>
  <si>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</si>
  <si>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</si>
  <si>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</si>
  <si>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</si>
  <si>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</si>
  <si>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</si>
  <si>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</si>
  <si>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</si>
  <si>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</si>
  <si>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</si>
  <si>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</si>
  <si>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</si>
  <si>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</si>
  <si>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</si>
  <si>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</si>
  <si>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</si>
  <si>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</si>
  <si>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</si>
  <si>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</si>
  <si>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</si>
  <si>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</si>
  <si>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</si>
  <si>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</si>
  <si>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</si>
  <si>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</si>
  <si>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</si>
  <si>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</si>
  <si>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</si>
  <si>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</si>
  <si>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</si>
  <si>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</si>
  <si>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</si>
  <si>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</si>
  <si>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</si>
  <si>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</si>
  <si>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</si>
  <si>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</si>
  <si>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</si>
  <si>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</si>
  <si>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</si>
  <si>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</si>
  <si>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</si>
  <si>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</si>
  <si>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</si>
  <si>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</si>
  <si>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</si>
  <si>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</si>
  <si>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</si>
  <si>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</si>
  <si>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</si>
  <si>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</si>
  <si>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</si>
  <si>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</si>
  <si>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</si>
  <si>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</si>
  <si>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</si>
  <si>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</si>
  <si>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</si>
  <si>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</si>
  <si>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</si>
  <si>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</si>
  <si>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</si>
  <si>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</si>
  <si>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</si>
  <si>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</si>
  <si>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</si>
  <si>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</si>
  <si>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</si>
  <si>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</si>
  <si>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</si>
  <si>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</si>
  <si>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</si>
  <si>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</si>
  <si>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</si>
  <si>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</si>
  <si>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</si>
  <si>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</si>
  <si>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</si>
  <si>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</si>
  <si>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</si>
  <si>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</si>
  <si>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</si>
  <si>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</si>
  <si>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</si>
  <si>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</si>
  <si>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</si>
  <si>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</si>
  <si>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</si>
  <si>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</si>
  <si>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</si>
  <si>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</si>
  <si>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</si>
  <si>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</si>
  <si>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</si>
  <si>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</si>
  <si>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</si>
  <si>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</si>
  <si>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</si>
  <si>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</si>
  <si>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</si>
  <si>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</si>
  <si>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</si>
  <si>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</si>
  <si>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</si>
  <si>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</si>
  <si>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</si>
  <si>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</si>
  <si>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</si>
  <si>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</si>
  <si>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</si>
  <si>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</si>
  <si>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</si>
  <si>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</si>
  <si>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</si>
  <si>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</si>
  <si>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</si>
  <si>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</si>
  <si>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</si>
  <si>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</si>
  <si>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</si>
  <si>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</si>
  <si>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</si>
  <si>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</si>
  <si>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</si>
  <si>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</si>
  <si>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</si>
  <si>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</si>
  <si>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</si>
  <si>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</si>
  <si>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</si>
  <si>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</si>
  <si>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</si>
  <si>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</si>
  <si>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</si>
  <si>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</si>
  <si>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</si>
  <si>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</si>
  <si>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</si>
  <si>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</si>
  <si>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</si>
  <si>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</si>
  <si>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</si>
  <si>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</si>
  <si>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</si>
  <si>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</si>
  <si>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</si>
  <si>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</si>
  <si>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</si>
  <si>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</si>
  <si>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</si>
  <si>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</si>
  <si>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</si>
  <si>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</si>
  <si>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</si>
  <si>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</si>
  <si>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</si>
  <si>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</si>
  <si>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</si>
  <si>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</si>
  <si>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</si>
  <si>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</si>
  <si>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</si>
  <si>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</si>
  <si>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</si>
  <si>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</si>
  <si>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</si>
  <si>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</si>
  <si>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</si>
  <si>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</si>
  <si>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</si>
  <si>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</si>
  <si>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</si>
  <si>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</si>
  <si>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</si>
  <si>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</si>
  <si>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</si>
  <si>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</si>
  <si>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</si>
  <si>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</si>
  <si>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</si>
  <si>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</si>
  <si>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</si>
  <si>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</si>
  <si>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</si>
  <si>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</si>
  <si>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</si>
  <si>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</si>
  <si>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</si>
  <si>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</si>
  <si>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</si>
  <si>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</si>
  <si>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</si>
  <si>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</si>
  <si>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</si>
  <si>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</si>
  <si>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</si>
  <si>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</si>
  <si>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</si>
  <si>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</si>
  <si>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</si>
  <si>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</si>
  <si>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</si>
  <si>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</si>
  <si>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</si>
  <si>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</si>
  <si>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</si>
  <si>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</si>
  <si>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</si>
  <si>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</si>
  <si>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</si>
  <si>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</si>
  <si>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</si>
  <si>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</si>
  <si>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</si>
  <si>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</si>
  <si>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</si>
  <si>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</si>
  <si>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</si>
  <si>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</si>
  <si>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</si>
  <si>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</si>
  <si>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</si>
  <si>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</si>
  <si>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</si>
  <si>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</si>
  <si>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</si>
  <si>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</si>
  <si>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</si>
  <si>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</si>
  <si>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</si>
  <si>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</si>
  <si>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</si>
  <si>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</si>
  <si>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</si>
  <si>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</si>
  <si>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</si>
  <si>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</si>
  <si>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</si>
  <si>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</si>
  <si>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</si>
  <si>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</si>
  <si>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</si>
  <si>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</si>
  <si>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</si>
  <si>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</si>
  <si>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</si>
  <si>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</si>
  <si>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</si>
  <si>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</si>
  <si>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</si>
  <si>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</si>
  <si>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</si>
  <si>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</si>
  <si>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</si>
  <si>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</si>
  <si>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</si>
  <si>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</si>
  <si>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</si>
  <si>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</si>
  <si>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</si>
  <si>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</si>
  <si>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</si>
  <si>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</si>
  <si>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</si>
  <si>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</si>
  <si>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</si>
  <si>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</si>
  <si>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</si>
  <si>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</si>
  <si>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</si>
  <si>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</si>
  <si>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</si>
  <si>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</si>
  <si>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</si>
  <si>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</si>
  <si>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</si>
  <si>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</si>
  <si>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</si>
  <si>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</si>
  <si>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</si>
  <si>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</si>
  <si>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</si>
  <si>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</si>
  <si>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</si>
  <si>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</si>
  <si>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</si>
  <si>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</si>
  <si>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</si>
  <si>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</si>
  <si>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</si>
  <si>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</si>
  <si>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</si>
  <si>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</si>
  <si>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</si>
  <si>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</si>
  <si>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</si>
  <si>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</si>
  <si>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</si>
  <si>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</si>
  <si>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</si>
  <si>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</si>
  <si>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</si>
  <si>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</si>
  <si>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</si>
  <si>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</si>
  <si>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</si>
  <si>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</si>
  <si>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</si>
  <si>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</si>
  <si>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</si>
  <si>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</si>
  <si>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</si>
  <si>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</si>
  <si>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</si>
  <si>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</si>
  <si>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</si>
  <si>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</si>
  <si>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</si>
  <si>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</si>
  <si>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</si>
  <si>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</si>
  <si>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</si>
  <si>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</si>
  <si>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</si>
  <si>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</si>
  <si>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</si>
  <si>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</si>
  <si>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</si>
  <si>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</si>
  <si>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</si>
  <si>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</si>
  <si>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</si>
  <si>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</si>
  <si>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</si>
  <si>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</si>
  <si>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</si>
  <si>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</si>
  <si>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</si>
  <si>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</si>
  <si>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</si>
  <si>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</si>
  <si>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</si>
  <si>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</si>
  <si>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</si>
  <si>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</si>
  <si>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</si>
  <si>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</si>
  <si>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</si>
  <si>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</si>
  <si>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</si>
  <si>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</si>
  <si>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</si>
  <si>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</si>
  <si>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</si>
  <si>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</si>
  <si>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</si>
  <si>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</si>
  <si>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</si>
  <si>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</si>
  <si>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</si>
  <si>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</si>
  <si>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</si>
  <si>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</si>
  <si>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</si>
  <si>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</si>
  <si>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</si>
  <si>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</si>
  <si>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</si>
  <si>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</si>
  <si>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</si>
  <si>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</si>
  <si>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</si>
  <si>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</si>
  <si>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</si>
  <si>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</si>
  <si>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</si>
  <si>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</si>
  <si>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</si>
  <si>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</si>
  <si>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</si>
  <si>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</si>
  <si>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</si>
  <si>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</si>
  <si>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</si>
  <si>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</si>
  <si>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</si>
  <si>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</si>
  <si>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</si>
  <si>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</si>
  <si>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</si>
  <si>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</si>
  <si>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</si>
  <si>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</si>
  <si>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</si>
  <si>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</si>
  <si>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</si>
  <si>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</si>
  <si>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</si>
  <si>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</si>
  <si>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</si>
  <si>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</si>
  <si>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</si>
  <si>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</si>
  <si>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</si>
  <si>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</si>
  <si>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</si>
  <si>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</si>
  <si>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</si>
  <si>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</si>
  <si>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</si>
  <si>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</si>
  <si>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</si>
  <si>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</si>
  <si>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</si>
  <si>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</si>
  <si>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</si>
  <si>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</si>
  <si>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</si>
  <si>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</si>
  <si>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</si>
  <si>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</si>
  <si>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</si>
  <si>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</si>
  <si>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</si>
  <si>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</si>
  <si>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</si>
  <si>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</si>
  <si>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</si>
  <si>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</si>
  <si>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</si>
  <si>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</si>
  <si>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</si>
  <si>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</si>
  <si>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</si>
  <si>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</si>
  <si>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</si>
  <si>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</si>
  <si>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</si>
  <si>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</si>
  <si>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</si>
  <si>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</si>
  <si>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</si>
  <si>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</si>
  <si>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</si>
  <si>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</si>
  <si>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</si>
  <si>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</si>
  <si>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</si>
  <si>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</si>
  <si>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</si>
  <si>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</si>
  <si>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</si>
  <si>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</si>
  <si>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</si>
  <si>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</si>
  <si>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</si>
  <si>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</si>
  <si>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</si>
  <si>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</si>
  <si>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</si>
  <si>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</si>
  <si>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</si>
  <si>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</si>
  <si>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</si>
  <si>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</si>
  <si>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</si>
  <si>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</si>
  <si>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</si>
  <si>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</si>
  <si>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</si>
  <si>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</si>
  <si>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</si>
  <si>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</si>
  <si>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</si>
  <si>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</si>
  <si>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</si>
  <si>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</si>
  <si>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</si>
  <si>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</si>
  <si>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</si>
  <si>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</si>
  <si>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</si>
  <si>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</si>
  <si>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</si>
  <si>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</si>
  <si>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</si>
  <si>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</si>
  <si>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</si>
  <si>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</si>
  <si>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</si>
  <si>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</si>
  <si>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</si>
  <si>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</si>
  <si>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</si>
  <si>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</si>
  <si>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</si>
  <si>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</si>
  <si>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</si>
  <si>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</si>
  <si>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</si>
  <si>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</si>
  <si>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</si>
  <si>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</si>
  <si>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</si>
  <si>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</si>
  <si>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</si>
  <si>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</si>
  <si>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</si>
  <si>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</si>
  <si>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</si>
  <si>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</si>
  <si>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</si>
  <si>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</si>
  <si>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</si>
  <si>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</si>
  <si>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</si>
  <si>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</si>
  <si>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</si>
  <si>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</si>
  <si>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</si>
  <si>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</si>
  <si>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</si>
  <si>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</si>
  <si>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</si>
  <si>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</si>
  <si>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</si>
  <si>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</si>
  <si>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</si>
  <si>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</si>
  <si>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</si>
  <si>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</si>
  <si>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</si>
  <si>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</si>
  <si>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</si>
  <si>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</si>
  <si>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</si>
  <si>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</si>
  <si>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</si>
  <si>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</si>
  <si>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</si>
  <si>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</si>
  <si>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</si>
  <si>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</si>
  <si>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</si>
  <si>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</si>
  <si>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</si>
  <si>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</si>
  <si>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</si>
  <si>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</si>
  <si>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</si>
  <si>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</si>
  <si>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</si>
  <si>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</si>
  <si>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</si>
  <si>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</si>
  <si>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</si>
  <si>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</si>
  <si>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</si>
  <si>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</si>
  <si>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</si>
  <si>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</si>
  <si>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</si>
  <si>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</si>
  <si>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</si>
  <si>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</si>
  <si>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</si>
  <si>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</si>
  <si>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</si>
  <si>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</si>
  <si>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</si>
  <si>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</si>
  <si>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</si>
  <si>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</si>
  <si>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</si>
  <si>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</si>
  <si>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</si>
  <si>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</si>
  <si>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</si>
  <si>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</si>
  <si>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</si>
  <si>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</si>
  <si>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</si>
  <si>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</si>
  <si>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</si>
  <si>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</si>
  <si>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</si>
  <si>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</si>
  <si>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</si>
  <si>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</si>
  <si>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</si>
  <si>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</si>
  <si>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</si>
  <si>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</si>
  <si>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</si>
  <si>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</si>
  <si>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</si>
  <si>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</si>
  <si>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</si>
  <si>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</si>
  <si>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</si>
  <si>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</si>
  <si>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</si>
  <si>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</si>
  <si>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</si>
  <si>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</si>
  <si>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</si>
  <si>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</si>
  <si>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</si>
  <si>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</si>
  <si>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</si>
  <si>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</si>
  <si>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</si>
  <si>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</si>
  <si>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</si>
  <si>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</si>
  <si>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</si>
  <si>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</si>
  <si>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</si>
  <si>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</si>
  <si>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</si>
  <si>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</si>
  <si>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</si>
  <si>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</si>
  <si>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</si>
  <si>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</si>
  <si>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</si>
  <si>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</si>
  <si>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</si>
  <si>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</si>
  <si>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</si>
  <si>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</si>
  <si>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</si>
  <si>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</si>
  <si>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</si>
  <si>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</si>
  <si>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</si>
  <si>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</si>
  <si>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</si>
  <si>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</si>
  <si>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</si>
  <si>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</si>
  <si>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</si>
  <si>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</si>
  <si>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</si>
  <si>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</si>
  <si>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</si>
  <si>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</si>
  <si>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</si>
  <si>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</si>
  <si>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</si>
  <si>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</si>
  <si>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</si>
  <si>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</si>
  <si>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</si>
  <si>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</si>
  <si>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</si>
  <si>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</si>
  <si>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</si>
  <si>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</si>
  <si>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</si>
  <si>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</si>
  <si>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</si>
  <si>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</si>
  <si>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</si>
  <si>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</si>
  <si>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</si>
  <si>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</si>
  <si>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</si>
  <si>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</si>
  <si>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</si>
  <si>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</si>
  <si>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</si>
  <si>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</si>
  <si>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</si>
  <si>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</si>
  <si>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</si>
  <si>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</si>
  <si>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</si>
  <si>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</si>
  <si>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</si>
  <si>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</si>
  <si>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</si>
  <si>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</si>
  <si>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</si>
  <si>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</si>
  <si>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</si>
  <si>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</si>
  <si>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</si>
  <si>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</si>
  <si>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</si>
  <si>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</si>
  <si>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</si>
  <si>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</si>
  <si>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</si>
  <si>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</si>
  <si>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</si>
  <si>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</si>
  <si>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</si>
  <si>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</si>
  <si>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</si>
  <si>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</si>
  <si>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</si>
  <si>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</si>
  <si>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</si>
  <si>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</si>
  <si>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</si>
  <si>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</si>
  <si>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</si>
  <si>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</si>
  <si>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</si>
  <si>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</si>
  <si>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</si>
  <si>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</si>
  <si>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</si>
  <si>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</si>
  <si>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</si>
  <si>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</si>
  <si>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</si>
  <si>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</si>
  <si>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</si>
  <si>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</si>
  <si>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</si>
  <si>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</si>
  <si>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</si>
  <si>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</si>
  <si>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</si>
  <si>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</si>
  <si>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</si>
  <si>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</si>
  <si>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</si>
  <si>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</si>
  <si>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</si>
  <si>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</si>
  <si>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</si>
  <si>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</si>
  <si>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</si>
  <si>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</si>
  <si>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</si>
  <si>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</si>
  <si>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</si>
  <si>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</si>
  <si>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</si>
  <si>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</si>
  <si>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</si>
  <si>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</si>
  <si>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</si>
  <si>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</si>
  <si>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</si>
  <si>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</si>
  <si>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</si>
  <si>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</si>
  <si>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</si>
  <si>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</si>
  <si>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</si>
  <si>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</si>
  <si>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</si>
  <si>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</si>
  <si>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</si>
  <si>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</si>
  <si>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</si>
  <si>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</si>
  <si>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</si>
  <si>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</si>
  <si>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</si>
  <si>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</si>
  <si>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</si>
  <si>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</si>
  <si>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</si>
  <si>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</si>
  <si>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</si>
  <si>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</si>
  <si>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</si>
  <si>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</si>
  <si>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</si>
  <si>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</si>
  <si>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</si>
  <si>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</si>
  <si>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</si>
  <si>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</si>
  <si>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</si>
  <si>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</si>
  <si>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</si>
  <si>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</si>
  <si>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</si>
  <si>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</si>
  <si>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</si>
  <si>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</si>
  <si>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</si>
  <si>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</si>
  <si>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</si>
  <si>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</si>
  <si>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</si>
  <si>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</si>
  <si>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</si>
  <si>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</si>
  <si>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</si>
  <si>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</si>
  <si>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</si>
  <si>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</si>
  <si>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</si>
  <si>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</si>
  <si>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</si>
  <si>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</si>
  <si>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</si>
  <si>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</si>
  <si>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</si>
  <si>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</si>
  <si>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</si>
  <si>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</si>
  <si>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</si>
  <si>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</si>
  <si>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</si>
  <si>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</si>
  <si>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</si>
  <si>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</si>
  <si>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</si>
  <si>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</si>
  <si>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</si>
  <si>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</si>
  <si>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</si>
  <si>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</si>
  <si>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</si>
  <si>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</si>
  <si>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</si>
  <si>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</si>
  <si>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</si>
  <si>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</si>
  <si>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</si>
  <si>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</si>
  <si>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</si>
  <si>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</si>
  <si>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</si>
  <si>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</si>
  <si>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</si>
  <si>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</si>
  <si>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</si>
  <si>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</si>
  <si>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</si>
  <si>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</si>
  <si>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</si>
  <si>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</si>
  <si>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</si>
  <si>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</si>
  <si>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</si>
  <si>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</si>
  <si>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</si>
  <si>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</si>
  <si>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</si>
  <si>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</si>
  <si>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</si>
  <si>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</si>
  <si>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</si>
  <si>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</si>
  <si>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</si>
  <si>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</si>
  <si>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</si>
  <si>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</si>
  <si>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</si>
  <si>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</si>
  <si>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</si>
  <si>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</si>
  <si>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</si>
  <si>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</si>
  <si>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</si>
  <si>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</si>
  <si>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</si>
  <si>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</si>
  <si>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</si>
  <si>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</si>
  <si>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</si>
  <si>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</si>
  <si>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</si>
  <si>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</si>
  <si>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</si>
  <si>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</si>
  <si>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</si>
  <si>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</si>
  <si>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</si>
  <si>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</si>
  <si>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</si>
  <si>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</si>
  <si>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</si>
  <si>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</si>
  <si>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</si>
  <si>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</si>
  <si>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</si>
  <si>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</si>
  <si>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</si>
  <si>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</si>
  <si>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</si>
  <si>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</si>
  <si>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</si>
  <si>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</si>
  <si>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</si>
  <si>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</si>
  <si>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</si>
  <si>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</si>
  <si>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</si>
  <si>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</si>
  <si>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</si>
  <si>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</si>
  <si>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</si>
  <si>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</si>
  <si>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</si>
  <si>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</si>
  <si>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</si>
  <si>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</si>
  <si>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</si>
  <si>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</si>
  <si>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</si>
  <si>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</si>
  <si>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</si>
  <si>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</si>
  <si>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</si>
  <si>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</si>
  <si>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</si>
  <si>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</si>
  <si>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</si>
  <si>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</si>
  <si>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</si>
  <si>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</si>
  <si>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</si>
  <si>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</si>
  <si>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</si>
  <si>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</si>
  <si>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</si>
  <si>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</si>
  <si>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</si>
  <si>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</si>
  <si>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</si>
  <si>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</si>
  <si>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</si>
  <si>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</si>
  <si>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</si>
  <si>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</si>
  <si>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</si>
  <si>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</si>
  <si>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</si>
  <si>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</si>
  <si>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</si>
  <si>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</si>
  <si>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</si>
  <si>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</si>
  <si>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</si>
  <si>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</si>
  <si>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</si>
  <si>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</si>
  <si>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</si>
  <si>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</si>
  <si>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</si>
  <si>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</si>
  <si>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</si>
  <si>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</si>
  <si>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</si>
  <si>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</si>
  <si>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</si>
  <si>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</si>
  <si>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</si>
  <si>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</si>
  <si>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</si>
  <si>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</si>
  <si>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</si>
  <si>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</si>
  <si>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</si>
  <si>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</si>
  <si>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</si>
  <si>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</si>
  <si>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</si>
  <si>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</si>
  <si>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</si>
  <si>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</si>
  <si>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</si>
  <si>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</si>
  <si>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</si>
  <si>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</si>
  <si>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</si>
  <si>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</si>
  <si>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</si>
  <si>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</si>
  <si>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</si>
  <si>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</si>
  <si>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</si>
  <si>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</si>
  <si>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</si>
  <si>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</si>
  <si>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</si>
  <si>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</si>
  <si>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</si>
  <si>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</si>
  <si>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</si>
  <si>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</si>
  <si>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</si>
  <si>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</si>
  <si>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</si>
  <si>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</si>
  <si>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</si>
  <si>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</si>
  <si>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</si>
  <si>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</si>
  <si>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</si>
  <si>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</si>
  <si>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</si>
  <si>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</si>
  <si>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</si>
  <si>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</si>
  <si>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</si>
  <si>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</si>
  <si>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</si>
  <si>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</si>
  <si>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</si>
  <si>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</si>
  <si>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</si>
  <si>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</si>
  <si>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</si>
  <si>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</si>
  <si>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</si>
  <si>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</si>
  <si>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</si>
  <si>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</si>
  <si>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</si>
  <si>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</si>
  <si>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</si>
  <si>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</si>
  <si>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</si>
  <si>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</si>
  <si>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</si>
  <si>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</si>
  <si>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</si>
  <si>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</si>
  <si>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</si>
  <si>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</si>
  <si>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</si>
  <si>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</si>
  <si>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</si>
  <si>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</si>
  <si>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</si>
  <si>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</si>
  <si>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</si>
  <si>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</si>
  <si>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</si>
  <si>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</si>
  <si>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</si>
  <si>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</si>
  <si>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</si>
  <si>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</si>
  <si>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</si>
  <si>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</si>
  <si>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</si>
  <si>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</si>
  <si>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</si>
  <si>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</si>
  <si>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</si>
  <si>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</si>
  <si>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</si>
  <si>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</si>
  <si>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</si>
  <si>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</si>
  <si>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</si>
  <si>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</si>
  <si>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</si>
  <si>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</si>
  <si>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</si>
  <si>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</si>
  <si>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</si>
  <si>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</si>
  <si>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</si>
  <si>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</si>
  <si>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</si>
  <si>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</si>
  <si>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</si>
  <si>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</si>
  <si>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</si>
  <si>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</si>
  <si>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</si>
  <si>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</si>
  <si>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</si>
  <si>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</si>
  <si>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</si>
  <si>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</si>
  <si>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</si>
  <si>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</si>
  <si>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</si>
  <si>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</si>
  <si>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</si>
  <si>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</si>
  <si>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</si>
  <si>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</si>
  <si>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</si>
  <si>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</si>
  <si>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</si>
  <si>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</si>
  <si>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</si>
  <si>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</si>
  <si>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</si>
  <si>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</si>
  <si>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</si>
  <si>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</si>
  <si>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</si>
  <si>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</si>
  <si>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</si>
  <si>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</si>
  <si>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</si>
  <si>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</si>
  <si>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</si>
  <si>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</si>
  <si>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</si>
  <si>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</si>
  <si>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</si>
  <si>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</si>
  <si>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</si>
  <si>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</si>
  <si>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</si>
  <si>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</si>
  <si>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</si>
  <si>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</si>
  <si>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</si>
  <si>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</si>
  <si>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</si>
  <si>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</si>
  <si>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</si>
  <si>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</si>
  <si>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</si>
  <si>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</si>
  <si>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</si>
  <si>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</si>
  <si>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</si>
  <si>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</si>
  <si>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</si>
  <si>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</si>
  <si>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</si>
  <si>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</si>
  <si>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</si>
  <si>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</si>
  <si>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</si>
  <si>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</si>
  <si>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</si>
  <si>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</si>
  <si>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</si>
  <si>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</si>
  <si>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</si>
  <si>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</si>
  <si>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</si>
  <si>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</si>
  <si>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</si>
  <si>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</si>
  <si>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</si>
  <si>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</si>
  <si>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</si>
  <si>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</si>
  <si>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</si>
  <si>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</si>
  <si>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</si>
  <si>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</si>
  <si>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</si>
  <si>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</si>
  <si>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</si>
  <si>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</si>
  <si>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</si>
  <si>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</si>
  <si>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</si>
  <si>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</si>
  <si>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</si>
  <si>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</si>
  <si>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</si>
  <si>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</si>
  <si>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</si>
  <si>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</si>
  <si>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</si>
  <si>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</si>
  <si>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</si>
  <si>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</si>
  <si>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</si>
  <si>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</si>
  <si>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</si>
  <si>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</si>
  <si>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</si>
  <si>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</si>
  <si>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</si>
  <si>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</si>
  <si>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</si>
  <si>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</si>
  <si>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</si>
  <si>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</si>
  <si>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</si>
  <si>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</si>
  <si>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</si>
  <si>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</si>
  <si>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</si>
  <si>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</si>
  <si>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</si>
  <si>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</si>
  <si>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</si>
  <si>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</si>
  <si>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</si>
  <si>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</si>
  <si>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</si>
  <si>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</si>
  <si>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</si>
  <si>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</si>
  <si>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</si>
  <si>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</si>
  <si>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</si>
  <si>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</si>
  <si>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</si>
  <si>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</si>
  <si>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</si>
  <si>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</si>
  <si>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</si>
  <si>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</si>
  <si>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</si>
  <si>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</si>
  <si>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</si>
  <si>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</si>
  <si>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</si>
  <si>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</si>
  <si>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</si>
  <si>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</si>
  <si>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</si>
  <si>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</si>
  <si>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</si>
  <si>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</si>
  <si>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</si>
  <si>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</si>
  <si>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</si>
  <si>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</si>
  <si>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</si>
  <si>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</si>
  <si>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</si>
  <si>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</si>
  <si>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</si>
  <si>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</si>
  <si>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</si>
  <si>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</si>
  <si>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</si>
  <si>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</si>
  <si>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</si>
  <si>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</si>
  <si>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</si>
  <si>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</si>
  <si>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</si>
  <si>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</si>
  <si>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</si>
  <si>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</si>
  <si>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</si>
  <si>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</si>
  <si>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</si>
  <si>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</si>
  <si>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</si>
  <si>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</si>
  <si>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</si>
  <si>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</si>
  <si>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</si>
  <si>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</si>
  <si>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</si>
  <si>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</si>
  <si>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</si>
  <si>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</si>
  <si>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</si>
  <si>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</si>
  <si>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</si>
  <si>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</si>
  <si>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</si>
  <si>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</si>
  <si>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</si>
  <si>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</si>
  <si>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</si>
  <si>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</si>
  <si>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</si>
  <si>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</si>
  <si>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</si>
  <si>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</si>
  <si>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</si>
  <si>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</si>
  <si>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</si>
  <si>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</si>
  <si>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</si>
  <si>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</si>
  <si>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</si>
  <si>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</si>
  <si>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</si>
  <si>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</si>
  <si>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</si>
  <si>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</si>
  <si>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</si>
  <si>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</si>
  <si>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</si>
  <si>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</si>
  <si>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</si>
  <si>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</si>
  <si>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</si>
  <si>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</si>
  <si>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</si>
  <si>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</si>
  <si>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</si>
  <si>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</si>
  <si>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</si>
  <si>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</si>
  <si>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</si>
  <si>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</si>
  <si>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</si>
  <si>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</si>
  <si>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</si>
  <si>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</si>
  <si>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</si>
  <si>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</si>
  <si>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</si>
  <si>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</si>
  <si>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</si>
  <si>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</si>
  <si>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</si>
  <si>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</si>
  <si>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</si>
  <si>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</si>
  <si>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</si>
  <si>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</si>
  <si>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</si>
  <si>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</si>
  <si>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</si>
  <si>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</si>
  <si>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</si>
  <si>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</si>
  <si>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</si>
  <si>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</si>
  <si>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</si>
  <si>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</si>
  <si>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</si>
  <si>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</si>
  <si>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</si>
  <si>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</si>
  <si>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</si>
  <si>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</si>
  <si>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</si>
  <si>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</si>
  <si>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</si>
  <si>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</si>
  <si>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</si>
  <si>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</si>
  <si>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</si>
  <si>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</si>
  <si>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</si>
  <si>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</si>
  <si>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</si>
  <si>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</si>
  <si>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</si>
  <si>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</si>
  <si>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</si>
  <si>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</si>
  <si>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</si>
  <si>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</si>
  <si>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</si>
  <si>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</si>
  <si>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</si>
  <si>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</si>
  <si>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</si>
  <si>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</si>
  <si>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</si>
  <si>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</si>
  <si>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</si>
  <si>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</si>
  <si>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</si>
  <si>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</si>
  <si>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</si>
  <si>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</si>
  <si>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</si>
  <si>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</si>
  <si>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</si>
  <si>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</si>
  <si>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</si>
  <si>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</si>
  <si>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</si>
  <si>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</si>
  <si>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</si>
  <si>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</si>
  <si>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</si>
  <si>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</si>
  <si>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</si>
  <si>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</si>
  <si>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</si>
  <si>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</si>
  <si>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</si>
  <si>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</si>
  <si>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</si>
  <si>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</si>
  <si>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</si>
  <si>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</si>
  <si>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</si>
  <si>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</si>
  <si>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</si>
  <si>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</si>
  <si>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</si>
  <si>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</si>
  <si>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</si>
  <si>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</si>
  <si>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</si>
  <si>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</si>
  <si>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</si>
  <si>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</si>
  <si>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</si>
  <si>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</si>
  <si>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</si>
  <si>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</si>
  <si>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</si>
  <si>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</si>
  <si>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</si>
  <si>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</si>
  <si>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</si>
  <si>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</si>
  <si>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</si>
  <si>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</si>
  <si>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</si>
  <si>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</si>
  <si>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</si>
  <si>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</si>
  <si>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</si>
  <si>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</si>
  <si>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</si>
  <si>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</si>
  <si>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</si>
  <si>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</si>
  <si>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</si>
  <si>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</si>
  <si>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</si>
  <si>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</si>
  <si>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</si>
  <si>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</si>
  <si>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</si>
  <si>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</si>
  <si>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</si>
  <si>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</si>
  <si>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</si>
  <si>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</si>
  <si>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</si>
  <si>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</si>
  <si>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</si>
  <si>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</si>
  <si>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</si>
  <si>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</si>
  <si>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</si>
  <si>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</si>
  <si>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</si>
  <si>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</si>
  <si>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</si>
  <si>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</si>
  <si>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</si>
  <si>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</si>
  <si>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</si>
  <si>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</si>
  <si>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</si>
  <si>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</si>
  <si>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</si>
  <si>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</si>
  <si>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</si>
  <si>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</si>
  <si>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</si>
  <si>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</si>
  <si>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</si>
  <si>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</si>
  <si>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</si>
  <si>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</si>
  <si>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</si>
  <si>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</si>
  <si>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</si>
  <si>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</si>
  <si>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</si>
  <si>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</si>
  <si>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</si>
  <si>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</si>
  <si>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</si>
  <si>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</si>
  <si>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</si>
  <si>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</si>
  <si>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</si>
  <si>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</si>
  <si>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</si>
  <si>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</si>
  <si>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</si>
  <si>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</si>
  <si>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</si>
  <si>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</si>
  <si>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</si>
  <si>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</si>
  <si>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</si>
  <si>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</si>
  <si>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</si>
  <si>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</si>
  <si>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</si>
  <si>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</si>
  <si>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</si>
  <si>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</si>
  <si>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</si>
  <si>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</si>
  <si>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</si>
  <si>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</si>
  <si>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</si>
  <si>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</si>
  <si>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</si>
  <si>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</si>
  <si>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</si>
  <si>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</si>
  <si>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</si>
  <si>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</si>
  <si>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</si>
  <si>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</si>
  <si>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</si>
  <si>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</si>
  <si>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</si>
  <si>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</si>
  <si>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</si>
  <si>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</si>
  <si>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</si>
  <si>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</si>
  <si>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</si>
  <si>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</si>
  <si>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</si>
  <si>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</si>
  <si>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</si>
  <si>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</si>
  <si>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</si>
  <si>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</si>
  <si>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</si>
  <si>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</si>
  <si>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</si>
  <si>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</si>
  <si>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</si>
  <si>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</si>
  <si>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</si>
  <si>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</si>
  <si>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</si>
  <si>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</si>
  <si>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</si>
  <si>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</si>
  <si>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</si>
  <si>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</si>
  <si>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</si>
  <si>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</si>
  <si>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</si>
  <si>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</si>
  <si>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</si>
  <si>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</si>
  <si>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</si>
  <si>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</si>
  <si>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</si>
  <si>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</si>
  <si>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</si>
  <si>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</si>
  <si>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</si>
  <si>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</si>
  <si>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</si>
  <si>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</si>
  <si>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</si>
  <si>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</si>
  <si>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</si>
  <si>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</si>
  <si>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</si>
  <si>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</si>
  <si>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</si>
  <si>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</si>
  <si>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</si>
  <si>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</si>
  <si>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</si>
  <si>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</si>
  <si>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</si>
  <si>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</si>
  <si>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</si>
  <si>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</si>
  <si>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</si>
  <si>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</si>
  <si>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</si>
  <si>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</si>
  <si>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</si>
  <si>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</si>
  <si>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</si>
  <si>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</si>
  <si>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</si>
  <si>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</si>
  <si>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</si>
  <si>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</si>
  <si>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</si>
  <si>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</si>
  <si>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</si>
  <si>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</si>
  <si>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</si>
  <si>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</si>
  <si>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</si>
  <si>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</si>
  <si>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</si>
  <si>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</si>
  <si>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</si>
  <si>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</si>
  <si>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</si>
  <si>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</si>
  <si>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</si>
  <si>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</si>
  <si>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</si>
  <si>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</si>
  <si>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</si>
  <si>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</si>
  <si>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</si>
  <si>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</si>
  <si>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</si>
  <si>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</si>
  <si>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</si>
  <si>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</si>
  <si>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</si>
  <si>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</si>
  <si>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</si>
  <si>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</si>
  <si>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</si>
  <si>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</si>
  <si>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</si>
  <si>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</si>
  <si>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</si>
  <si>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</si>
  <si>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</si>
  <si>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</si>
  <si>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</si>
  <si>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</si>
  <si>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</si>
  <si>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</si>
  <si>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</si>
  <si>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</si>
  <si>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</si>
  <si>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</si>
  <si>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</si>
  <si>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</si>
  <si>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</si>
  <si>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</si>
  <si>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</si>
  <si>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</si>
  <si>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</si>
  <si>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</si>
  <si>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</si>
  <si>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</si>
  <si>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</si>
  <si>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</si>
  <si>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</si>
  <si>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</si>
  <si>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</si>
  <si>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</si>
  <si>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</si>
  <si>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</si>
  <si>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</si>
  <si>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</si>
  <si>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</si>
  <si>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</si>
  <si>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</si>
  <si>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</si>
  <si>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</si>
  <si>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</si>
  <si>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</si>
  <si>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</si>
  <si>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</si>
  <si>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</si>
  <si>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</si>
  <si>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</si>
  <si>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</si>
  <si>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</si>
  <si>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</si>
  <si>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</si>
  <si>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</si>
  <si>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</si>
  <si>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</si>
  <si>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</si>
  <si>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</si>
  <si>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</si>
  <si>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</si>
  <si>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</si>
  <si>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</si>
  <si>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</si>
  <si>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</si>
  <si>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</si>
  <si>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</si>
  <si>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</si>
  <si>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</si>
  <si>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</si>
  <si>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</si>
  <si>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</si>
  <si>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</si>
  <si>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</si>
  <si>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</si>
  <si>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</si>
  <si>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</si>
  <si>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</si>
  <si>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</si>
  <si>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</si>
  <si>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</si>
  <si>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</si>
  <si>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</si>
  <si>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</si>
  <si>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</si>
  <si>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</si>
  <si>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</si>
  <si>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</si>
  <si>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</si>
  <si>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</si>
  <si>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</si>
  <si>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</si>
  <si>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</si>
  <si>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</si>
  <si>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</si>
  <si>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</si>
  <si>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</si>
  <si>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</si>
  <si>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</si>
  <si>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</si>
  <si>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</si>
  <si>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</si>
  <si>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</si>
  <si>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</si>
  <si>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</si>
  <si>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</si>
  <si>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</si>
  <si>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</si>
  <si>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</si>
  <si>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</si>
  <si>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</si>
  <si>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</si>
  <si>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</si>
  <si>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</si>
  <si>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</si>
  <si>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</si>
  <si>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</si>
  <si>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</si>
  <si>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</si>
  <si>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</si>
  <si>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</si>
  <si>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</si>
  <si>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</si>
  <si>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</si>
  <si>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</si>
  <si>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</si>
  <si>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</si>
  <si>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</si>
  <si>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</si>
  <si>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</si>
  <si>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</si>
  <si>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</si>
  <si>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</si>
  <si>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</si>
  <si>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</si>
  <si>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</si>
  <si>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</si>
  <si>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</si>
  <si>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</si>
  <si>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</si>
  <si>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</si>
  <si>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</si>
  <si>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</si>
  <si>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</si>
  <si>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</si>
  <si>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</si>
  <si>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</si>
  <si>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</si>
  <si>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</si>
  <si>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</si>
  <si>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</si>
  <si>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</si>
  <si>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</si>
  <si>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</si>
  <si>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</si>
  <si>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</si>
  <si>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</si>
  <si>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</si>
  <si>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</si>
  <si>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</si>
  <si>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</si>
  <si>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</si>
  <si>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</si>
  <si>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</si>
  <si>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</si>
  <si>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</si>
  <si>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</si>
  <si>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</si>
  <si>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</si>
  <si>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</si>
  <si>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</si>
  <si>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</si>
  <si>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</si>
  <si>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</si>
  <si>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</si>
  <si>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</si>
  <si>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</si>
  <si>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</si>
  <si>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</si>
  <si>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</si>
  <si>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</si>
  <si>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</si>
  <si>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</si>
  <si>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</si>
  <si>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</si>
  <si>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</si>
  <si>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</si>
  <si>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</si>
  <si>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</si>
  <si>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</si>
  <si>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</si>
  <si>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</si>
  <si>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</si>
  <si>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</si>
  <si>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</si>
  <si>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</si>
  <si>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</si>
  <si>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</si>
  <si>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</si>
  <si>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</si>
  <si>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</si>
  <si>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</si>
  <si>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</si>
  <si>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</si>
  <si>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</si>
  <si>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</si>
  <si>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</si>
  <si>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</si>
  <si>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</si>
  <si>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</si>
  <si>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</si>
  <si>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</si>
  <si>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</si>
  <si>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</si>
  <si>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</si>
  <si>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</si>
  <si>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</si>
  <si>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</si>
  <si>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</si>
  <si>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</si>
  <si>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</si>
  <si>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</si>
  <si>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</si>
  <si>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</si>
  <si>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</si>
  <si>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</si>
  <si>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</si>
  <si>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</si>
  <si>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</si>
  <si>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</si>
  <si>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</si>
  <si>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</si>
  <si>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</si>
  <si>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</si>
  <si>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</si>
  <si>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</si>
  <si>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</si>
  <si>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</si>
  <si>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</si>
  <si>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</si>
  <si>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</si>
  <si>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</si>
  <si>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</si>
  <si>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</si>
  <si>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</si>
  <si>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</si>
  <si>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</si>
  <si>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</si>
  <si>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</si>
  <si>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</si>
  <si>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</si>
  <si>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</si>
  <si>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</si>
  <si>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</si>
  <si>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</si>
  <si>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</si>
  <si>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</si>
  <si>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</si>
  <si>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</si>
  <si>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</si>
  <si>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</si>
  <si>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</si>
  <si>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</si>
  <si>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</si>
  <si>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</si>
  <si>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</si>
  <si>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</si>
  <si>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</si>
  <si>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</si>
  <si>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</si>
  <si>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</si>
  <si>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</si>
  <si>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</si>
  <si>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</si>
  <si>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</si>
  <si>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</si>
  <si>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</si>
  <si>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</si>
  <si>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</si>
  <si>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</si>
  <si>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</si>
  <si>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</si>
  <si>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</si>
  <si>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</si>
  <si>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</si>
  <si>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</si>
  <si>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</si>
  <si>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</si>
  <si>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</si>
  <si>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</si>
  <si>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</si>
  <si>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</si>
  <si>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</si>
  <si>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</si>
  <si>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</si>
  <si>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</si>
  <si>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</si>
  <si>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</si>
  <si>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</si>
  <si>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</si>
  <si>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</si>
  <si>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</si>
  <si>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</si>
  <si>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</si>
  <si>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</si>
  <si>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</si>
  <si>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</si>
  <si>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</si>
  <si>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</si>
  <si>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</si>
  <si>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</si>
  <si>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</si>
  <si>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</si>
  <si>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</si>
  <si>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</si>
  <si>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</si>
  <si>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</si>
  <si>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</si>
  <si>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</si>
  <si>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</si>
  <si>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</si>
  <si>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</si>
  <si>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</si>
  <si>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</si>
  <si>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</si>
  <si>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</si>
  <si>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</si>
  <si>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</si>
  <si>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</si>
  <si>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</si>
  <si>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</si>
  <si>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</si>
  <si>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</si>
  <si>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</si>
  <si>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</si>
  <si>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</si>
  <si>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</si>
  <si>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</si>
  <si>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</si>
  <si>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</si>
  <si>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</si>
  <si>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</si>
  <si>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</si>
  <si>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</si>
  <si>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</si>
  <si>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</si>
  <si>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</si>
  <si>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</si>
  <si>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</si>
  <si>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</si>
  <si>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</si>
  <si>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</si>
  <si>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</si>
  <si>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</si>
  <si>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</si>
  <si>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</si>
  <si>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</si>
  <si>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</si>
  <si>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</si>
  <si>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</si>
  <si>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</si>
  <si>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</si>
  <si>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</si>
  <si>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</si>
  <si>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</si>
  <si>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</si>
  <si>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</si>
  <si>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</si>
  <si>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</si>
  <si>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</si>
  <si>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</si>
  <si>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</si>
  <si>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</si>
  <si>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</si>
  <si>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</si>
  <si>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</si>
  <si>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</si>
  <si>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</si>
  <si>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</si>
  <si>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</si>
  <si>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</si>
  <si>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</si>
  <si>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</si>
  <si>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</si>
  <si>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</si>
  <si>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</si>
  <si>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</si>
  <si>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</si>
  <si>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</si>
  <si>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</si>
  <si>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</si>
  <si>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</si>
  <si>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</si>
  <si>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</si>
  <si>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</si>
  <si>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</si>
  <si>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</si>
  <si>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</si>
  <si>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</si>
  <si>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</si>
  <si>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</si>
  <si>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</si>
  <si>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</si>
  <si>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</si>
  <si>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</si>
  <si>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</si>
  <si>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</si>
  <si>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</si>
  <si>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</si>
  <si>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</si>
  <si>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</si>
  <si>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</si>
  <si>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</si>
  <si>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</si>
  <si>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</si>
  <si>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</si>
  <si>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</si>
  <si>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</si>
  <si>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</si>
  <si>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</si>
  <si>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</si>
  <si>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</si>
  <si>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</si>
  <si>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</si>
  <si>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</si>
  <si>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</si>
  <si>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</si>
  <si>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</si>
  <si>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</si>
  <si>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</si>
  <si>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</si>
  <si>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</si>
  <si>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</si>
  <si>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</si>
  <si>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</si>
  <si>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</si>
  <si>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</si>
  <si>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</si>
  <si>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</si>
  <si>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</si>
  <si>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</si>
  <si>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</si>
  <si>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</si>
  <si>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</si>
  <si>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</si>
  <si>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</si>
  <si>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</si>
  <si>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</si>
  <si>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</si>
  <si>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</si>
  <si>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</si>
  <si>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</si>
  <si>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</si>
  <si>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</si>
  <si>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</si>
  <si>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</si>
  <si>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</si>
  <si>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</si>
  <si>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</si>
  <si>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</si>
  <si>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</si>
  <si>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</si>
  <si>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</si>
  <si>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</si>
  <si>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</si>
  <si>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</si>
  <si>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</si>
  <si>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</si>
  <si>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</si>
  <si>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</si>
  <si>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</si>
  <si>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</si>
  <si>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</si>
  <si>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</si>
  <si>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</si>
  <si>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</si>
  <si>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</si>
  <si>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</si>
  <si>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</si>
  <si>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</si>
  <si>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</si>
  <si>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</si>
  <si>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</si>
  <si>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</si>
  <si>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</si>
  <si>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</si>
  <si>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</si>
  <si>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</si>
  <si>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</si>
  <si>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</si>
  <si>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</si>
  <si>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</si>
  <si>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</si>
  <si>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</si>
  <si>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</si>
  <si>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</si>
  <si>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</si>
  <si>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</si>
  <si>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</si>
  <si>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</si>
  <si>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</si>
  <si>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</si>
  <si>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</si>
  <si>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</si>
  <si>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</si>
  <si>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</si>
  <si>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</si>
  <si>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</si>
  <si>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</si>
  <si>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</si>
  <si>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</si>
  <si>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</si>
  <si>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</si>
  <si>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</si>
  <si>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</si>
  <si>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</si>
  <si>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</si>
  <si>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</si>
  <si>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</si>
  <si>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</si>
  <si>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</si>
  <si>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</si>
  <si>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</si>
  <si>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</si>
  <si>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</si>
  <si>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</si>
  <si>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</si>
  <si>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</si>
  <si>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</si>
  <si>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</si>
  <si>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</si>
  <si>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</si>
  <si>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</si>
  <si>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</si>
  <si>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</si>
  <si>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</si>
  <si>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</si>
  <si>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</si>
  <si>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</si>
  <si>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</si>
  <si>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</si>
  <si>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</si>
  <si>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</si>
  <si>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</si>
  <si>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</si>
  <si>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</si>
  <si>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</si>
  <si>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</si>
  <si>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</si>
  <si>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</si>
  <si>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</si>
  <si>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</si>
  <si>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</si>
  <si>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</si>
  <si>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</si>
  <si>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</si>
  <si>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</si>
  <si>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</si>
  <si>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</si>
  <si>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</si>
  <si>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</si>
  <si>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</si>
  <si>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</si>
  <si>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</si>
  <si>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</si>
  <si>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</si>
  <si>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</si>
  <si>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</si>
  <si>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</si>
  <si>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</si>
  <si>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</si>
  <si>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</si>
  <si>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</si>
  <si>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</si>
  <si>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</si>
  <si>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</si>
  <si>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</si>
  <si>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</si>
  <si>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</si>
  <si>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</si>
  <si>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</si>
  <si>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</si>
  <si>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</si>
  <si>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</si>
  <si>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</si>
  <si>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</si>
  <si>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</si>
  <si>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</si>
  <si>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</si>
  <si>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</si>
  <si>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</si>
  <si>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</si>
  <si>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</si>
  <si>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</si>
  <si>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</si>
  <si>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</si>
  <si>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</si>
  <si>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</si>
  <si>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</si>
  <si>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</si>
  <si>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</si>
  <si>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</si>
  <si>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</si>
  <si>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</si>
  <si>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</si>
  <si>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</si>
  <si>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</si>
  <si>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</si>
  <si>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</si>
  <si>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</si>
  <si>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</si>
  <si>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</si>
  <si>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</si>
  <si>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</si>
  <si>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</si>
  <si>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</si>
  <si>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</si>
  <si>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</si>
  <si>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</si>
  <si>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</si>
  <si>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</si>
  <si>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</si>
  <si>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</si>
  <si>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</si>
  <si>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</si>
  <si>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</si>
  <si>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</si>
  <si>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</si>
  <si>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</si>
  <si>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</si>
  <si>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</si>
  <si>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</si>
  <si>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</si>
  <si>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</si>
  <si>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</si>
  <si>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</si>
  <si>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</si>
  <si>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</si>
  <si>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</si>
  <si>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</si>
  <si>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</si>
  <si>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</si>
  <si>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</si>
  <si>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</si>
  <si>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</si>
  <si>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</si>
  <si>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</si>
  <si>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</si>
  <si>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</si>
  <si>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</si>
  <si>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</si>
  <si>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</si>
  <si>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</si>
  <si>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</si>
  <si>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</si>
  <si>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</si>
  <si>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</si>
  <si>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</si>
  <si>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</si>
  <si>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</si>
  <si>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</si>
  <si>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</si>
  <si>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</si>
  <si>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</si>
  <si>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</si>
  <si>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</si>
  <si>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</si>
  <si>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</si>
  <si>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</si>
  <si>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</si>
  <si>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</si>
  <si>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</si>
  <si>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</si>
  <si>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</si>
  <si>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</si>
  <si>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</si>
  <si>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</si>
  <si>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</si>
  <si>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</si>
  <si>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</si>
  <si>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</si>
  <si>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</si>
  <si>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</si>
  <si>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</si>
  <si>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</si>
  <si>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</si>
  <si>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</si>
  <si>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</si>
  <si>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</si>
  <si>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</si>
  <si>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</si>
  <si>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</si>
  <si>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</si>
  <si>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</si>
  <si>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</si>
  <si>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</si>
  <si>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</si>
  <si>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</si>
  <si>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</si>
  <si>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</si>
  <si>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</si>
  <si>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</si>
  <si>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</si>
  <si>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</si>
  <si>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</si>
  <si>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</si>
  <si>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</si>
  <si>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</si>
  <si>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</si>
  <si>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</si>
  <si>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</si>
  <si>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</si>
  <si>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</si>
  <si>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</si>
  <si>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</si>
  <si>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</si>
  <si>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</si>
  <si>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</si>
  <si>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</si>
  <si>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</si>
  <si>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</si>
  <si>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</si>
  <si>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</si>
  <si>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</si>
  <si>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</si>
  <si>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</si>
  <si>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</si>
  <si>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</si>
  <si>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</si>
  <si>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</si>
  <si>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</si>
  <si>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</si>
  <si>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</si>
  <si>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</si>
  <si>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</si>
  <si>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</si>
  <si>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</si>
  <si>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</si>
  <si>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</si>
  <si>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</si>
  <si>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</si>
  <si>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</si>
  <si>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</si>
  <si>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</si>
  <si>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</si>
  <si>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</si>
  <si>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</si>
  <si>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</si>
  <si>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</si>
  <si>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</si>
  <si>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</si>
  <si>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</si>
  <si>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</si>
  <si>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</si>
  <si>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</si>
  <si>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</si>
  <si>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</si>
  <si>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</si>
  <si>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</si>
  <si>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</si>
  <si>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</si>
  <si>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</si>
  <si>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</si>
  <si>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</si>
  <si>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</si>
  <si>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</si>
  <si>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</si>
  <si>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</si>
  <si>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</si>
  <si>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</si>
  <si>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</si>
  <si>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</si>
  <si>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</si>
  <si>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</si>
  <si>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</si>
  <si>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</si>
  <si>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</si>
  <si>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</si>
  <si>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</si>
  <si>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</si>
  <si>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</si>
  <si>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</si>
  <si>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</si>
  <si>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</si>
  <si>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</si>
  <si>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</si>
  <si>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</si>
  <si>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</si>
  <si>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</si>
  <si>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</si>
  <si>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</si>
  <si>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</si>
  <si>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</si>
  <si>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</si>
  <si>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</si>
  <si>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</si>
  <si>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</si>
  <si>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</si>
  <si>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</si>
  <si>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</si>
  <si>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</si>
  <si>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</si>
  <si>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</si>
  <si>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</si>
  <si>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</si>
  <si>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</si>
  <si>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</si>
  <si>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</si>
  <si>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</si>
  <si>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</si>
  <si>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</si>
  <si>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</si>
  <si>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</si>
  <si>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</si>
  <si>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</si>
  <si>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</si>
  <si>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</si>
  <si>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</si>
  <si>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</si>
  <si>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</si>
  <si>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</si>
  <si>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</si>
  <si>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</si>
  <si>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</si>
  <si>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</si>
  <si>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</si>
  <si>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</si>
  <si>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</si>
  <si>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</si>
  <si>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</si>
  <si>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</si>
  <si>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</si>
  <si>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</si>
  <si>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</si>
  <si>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</si>
  <si>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</si>
  <si>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</si>
  <si>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</si>
  <si>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</si>
  <si>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</si>
  <si>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</si>
  <si>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</si>
  <si>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</si>
  <si>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</si>
  <si>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</si>
  <si>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</si>
  <si>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</si>
  <si>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</si>
  <si>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</si>
  <si>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</si>
  <si>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</si>
  <si>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</si>
  <si>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</si>
  <si>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</si>
  <si>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</si>
  <si>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</si>
  <si>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</si>
  <si>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</si>
  <si>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</si>
  <si>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</si>
  <si>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</si>
  <si>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</si>
  <si>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</si>
  <si>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</si>
  <si>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</si>
  <si>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</si>
  <si>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</si>
  <si>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</si>
  <si>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</si>
  <si>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</si>
  <si>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</si>
  <si>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</si>
  <si>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</si>
  <si>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</si>
  <si>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</si>
  <si>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</si>
  <si>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</si>
  <si>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</si>
  <si>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</si>
  <si>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</si>
  <si>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</si>
  <si>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</si>
  <si>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</si>
  <si>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</si>
  <si>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</si>
  <si>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</si>
  <si>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</si>
  <si>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</si>
  <si>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</si>
  <si>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</si>
  <si>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</si>
  <si>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</si>
  <si>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</si>
  <si>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</si>
  <si>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</si>
  <si>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</si>
  <si>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</si>
  <si>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</si>
  <si>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</si>
  <si>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</si>
  <si>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</si>
  <si>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</si>
  <si>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</si>
  <si>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</si>
  <si>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</si>
  <si>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</si>
  <si>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</si>
  <si>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</si>
  <si>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</si>
  <si>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</si>
  <si>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</si>
  <si>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</si>
  <si>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</si>
  <si>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</si>
  <si>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</si>
  <si>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</si>
  <si>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</si>
  <si>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</si>
  <si>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</si>
  <si>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</si>
  <si>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</si>
  <si>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</si>
  <si>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</si>
  <si>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</si>
  <si>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</si>
  <si>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</si>
  <si>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</si>
  <si>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</si>
  <si>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</si>
  <si>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</si>
  <si>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</si>
  <si>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</si>
  <si>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</si>
  <si>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</si>
  <si>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</si>
  <si>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</si>
  <si>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</si>
  <si>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</si>
  <si>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</si>
  <si>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</si>
  <si>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</si>
  <si>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</si>
  <si>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</si>
  <si>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</si>
  <si>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</si>
  <si>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</si>
  <si>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</si>
  <si>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</si>
  <si>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</si>
  <si>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</si>
  <si>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</si>
  <si>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</si>
  <si>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</si>
  <si>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</si>
  <si>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</si>
  <si>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</si>
  <si>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</si>
  <si>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</si>
  <si>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</si>
  <si>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</si>
  <si>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</si>
  <si>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</si>
  <si>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</si>
  <si>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</si>
  <si>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</si>
  <si>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</si>
  <si>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</si>
  <si>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</si>
  <si>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</si>
  <si>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</si>
  <si>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</si>
  <si>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</si>
  <si>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</si>
  <si>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</si>
  <si>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</si>
  <si>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</si>
  <si>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</si>
  <si>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</si>
  <si>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</si>
  <si>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</si>
  <si>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</si>
  <si>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</si>
  <si>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</si>
  <si>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</si>
  <si>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</si>
  <si>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</si>
  <si>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</si>
  <si>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</si>
  <si>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</si>
  <si>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</si>
  <si>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</si>
  <si>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</si>
  <si>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</si>
  <si>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</si>
  <si>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</si>
  <si>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</si>
  <si>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</si>
  <si>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</si>
  <si>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</si>
  <si>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</si>
  <si>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</si>
  <si>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</si>
  <si>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</si>
  <si>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</si>
  <si>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</si>
  <si>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</si>
  <si>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</si>
  <si>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</si>
  <si>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</si>
  <si>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</si>
  <si>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</si>
  <si>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</si>
  <si>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</si>
  <si>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</si>
  <si>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</si>
  <si>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</si>
  <si>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</si>
  <si>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</si>
  <si>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</si>
  <si>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</si>
  <si>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</si>
  <si>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</si>
  <si>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</si>
  <si>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</si>
  <si>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</si>
  <si>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</si>
  <si>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</si>
  <si>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</si>
  <si>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</si>
  <si>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</si>
  <si>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</si>
  <si>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</si>
  <si>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</si>
  <si>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</si>
  <si>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</si>
  <si>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</si>
  <si>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</si>
  <si>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</si>
  <si>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</si>
  <si>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</si>
  <si>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</si>
  <si>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</si>
  <si>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</si>
  <si>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</si>
  <si>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</si>
  <si>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</si>
  <si>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</si>
  <si>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</si>
  <si>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</si>
  <si>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</si>
  <si>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</si>
  <si>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</si>
  <si>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</si>
  <si>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</si>
  <si>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</si>
  <si>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</si>
  <si>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</si>
  <si>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</si>
  <si>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</si>
  <si>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</si>
  <si>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</si>
  <si>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</si>
  <si>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</si>
  <si>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</si>
  <si>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</si>
  <si>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</si>
  <si>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</si>
  <si>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</si>
  <si>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</si>
  <si>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</si>
  <si>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</si>
  <si>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</si>
  <si>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</si>
  <si>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</si>
  <si>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</si>
  <si>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</si>
  <si>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</si>
  <si>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</si>
  <si>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</si>
  <si>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</si>
  <si>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</si>
  <si>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</si>
  <si>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</si>
  <si>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</si>
  <si>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</si>
  <si>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</si>
  <si>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</si>
  <si>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</si>
  <si>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</si>
  <si>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</si>
  <si>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</si>
  <si>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</si>
  <si>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</si>
  <si>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</si>
  <si>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</si>
  <si>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</si>
  <si>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</si>
  <si>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</si>
  <si>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</si>
  <si>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</si>
  <si>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</si>
  <si>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</si>
  <si>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</si>
  <si>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</si>
  <si>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</si>
  <si>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</si>
  <si>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</si>
  <si>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</si>
  <si>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</si>
  <si>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</si>
  <si>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</si>
  <si>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</si>
  <si>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</si>
  <si>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</si>
  <si>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</si>
  <si>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</si>
  <si>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</si>
  <si>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</si>
  <si>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</si>
  <si>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</si>
  <si>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</si>
  <si>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</si>
  <si>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</si>
  <si>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</si>
  <si>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</si>
  <si>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</si>
  <si>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</si>
  <si>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</si>
  <si>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</si>
  <si>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</si>
  <si>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</si>
  <si>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</si>
  <si>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</si>
  <si>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</si>
  <si>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</si>
  <si>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</si>
  <si>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</si>
  <si>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</si>
  <si>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</si>
  <si>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</si>
  <si>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</si>
  <si>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</si>
  <si>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</si>
  <si>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</si>
  <si>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</si>
  <si>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</si>
  <si>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</si>
  <si>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</si>
  <si>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</si>
  <si>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</si>
  <si>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</si>
  <si>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</si>
  <si>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</si>
  <si>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</si>
  <si>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</si>
  <si>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</si>
  <si>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</si>
  <si>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</si>
  <si>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</si>
  <si>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</si>
  <si>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</si>
  <si>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</si>
  <si>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</si>
  <si>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</si>
  <si>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</si>
  <si>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</si>
  <si>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</si>
  <si>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</si>
  <si>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</si>
  <si>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</si>
  <si>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</si>
  <si>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</si>
  <si>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</si>
  <si>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</si>
  <si>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</si>
  <si>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</si>
  <si>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</si>
  <si>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</si>
  <si>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</si>
  <si>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</si>
  <si>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</si>
  <si>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</si>
  <si>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</si>
  <si>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</si>
  <si>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</si>
  <si>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</si>
  <si>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</si>
  <si>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</si>
  <si>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</si>
  <si>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</si>
  <si>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</si>
  <si>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</si>
  <si>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</si>
  <si>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</si>
  <si>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</si>
  <si>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</si>
  <si>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</si>
  <si>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</si>
  <si>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</si>
  <si>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</si>
  <si>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</si>
  <si>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</si>
  <si>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</si>
  <si>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</si>
  <si>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</si>
  <si>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</si>
  <si>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</si>
  <si>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</si>
  <si>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</si>
  <si>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</si>
  <si>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</si>
  <si>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</si>
  <si>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</si>
  <si>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</si>
  <si>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</si>
  <si>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</si>
  <si>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</si>
  <si>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</si>
  <si>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</si>
  <si>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</si>
  <si>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</si>
  <si>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</si>
  <si>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</si>
  <si>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</si>
  <si>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</si>
  <si>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</si>
  <si>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</si>
  <si>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</si>
  <si>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</si>
  <si>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</si>
  <si>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</si>
  <si>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</si>
  <si>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</si>
  <si>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</si>
  <si>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</si>
  <si>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</si>
  <si>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</si>
  <si>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</si>
  <si>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</si>
  <si>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</si>
  <si>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</si>
  <si>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</si>
  <si>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</si>
  <si>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</si>
  <si>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</si>
  <si>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</si>
  <si>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</si>
  <si>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</si>
  <si>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</si>
  <si>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</si>
  <si>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</si>
  <si>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</si>
  <si>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</si>
  <si>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</si>
  <si>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</si>
  <si>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</si>
  <si>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</si>
  <si>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</si>
  <si>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</si>
  <si>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</si>
  <si>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</si>
  <si>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</si>
  <si>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</si>
  <si>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</si>
  <si>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</si>
  <si>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</si>
  <si>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</si>
  <si>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</si>
  <si>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</si>
  <si>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</si>
  <si>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</si>
  <si>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</si>
  <si>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</si>
  <si>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</si>
  <si>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</si>
  <si>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</si>
  <si>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</si>
  <si>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</si>
  <si>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</si>
  <si>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</si>
  <si>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</si>
  <si>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</si>
  <si>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</si>
  <si>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</si>
  <si>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</si>
  <si>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</si>
  <si>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</si>
  <si>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</si>
  <si>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</si>
  <si>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</si>
  <si>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</si>
  <si>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</si>
  <si>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</si>
  <si>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</si>
  <si>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</si>
  <si>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</si>
  <si>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</si>
  <si>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</si>
  <si>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</si>
  <si>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</si>
  <si>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</si>
  <si>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</si>
  <si>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</si>
  <si>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</si>
  <si>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</si>
  <si>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</si>
  <si>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</si>
  <si>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</si>
  <si>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</si>
  <si>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</si>
  <si>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</si>
  <si>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</si>
  <si>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</si>
  <si>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</si>
  <si>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</si>
  <si>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</si>
  <si>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</si>
  <si>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</si>
  <si>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</si>
  <si>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</si>
  <si>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</si>
  <si>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</si>
  <si>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</si>
  <si>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</si>
  <si>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</si>
  <si>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</si>
  <si>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</si>
  <si>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</si>
  <si>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</si>
  <si>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</si>
  <si>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</si>
  <si>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</si>
  <si>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</si>
  <si>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</si>
  <si>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</si>
  <si>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</si>
  <si>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</si>
  <si>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</si>
  <si>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</si>
  <si>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</si>
  <si>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</si>
  <si>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</si>
  <si>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</si>
  <si>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</si>
  <si>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</si>
  <si>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</si>
  <si>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</si>
  <si>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</si>
  <si>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</si>
  <si>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</si>
  <si>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</si>
  <si>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</si>
  <si>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</si>
  <si>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</si>
  <si>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</si>
  <si>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</si>
  <si>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</si>
  <si>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</si>
  <si>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</si>
  <si>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</si>
  <si>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</si>
  <si>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</si>
  <si>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</si>
  <si>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</si>
  <si>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</si>
  <si>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</si>
  <si>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</si>
  <si>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</si>
  <si>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</si>
  <si>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</si>
  <si>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</si>
  <si>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</si>
  <si>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</si>
  <si>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</si>
  <si>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</si>
  <si>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</si>
  <si>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</si>
  <si>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</si>
  <si>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</si>
  <si>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</si>
  <si>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</si>
  <si>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</si>
  <si>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</si>
  <si>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</si>
  <si>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</si>
  <si>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</si>
  <si>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</si>
  <si>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</si>
  <si>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</si>
  <si>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</si>
  <si>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</si>
  <si>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</si>
  <si>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</si>
  <si>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</si>
  <si>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</si>
  <si>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</si>
  <si>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</si>
  <si>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</si>
  <si>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</si>
  <si>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</si>
  <si>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</si>
  <si>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</si>
  <si>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</si>
  <si>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</si>
  <si>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</si>
  <si>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</si>
  <si>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</si>
  <si>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</si>
  <si>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</si>
  <si>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</si>
  <si>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</si>
  <si>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</si>
  <si>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</si>
  <si>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</si>
  <si>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</si>
  <si>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</si>
  <si>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</si>
  <si>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</si>
  <si>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</si>
  <si>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</si>
  <si>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</si>
  <si>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</si>
  <si>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</si>
  <si>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</si>
  <si>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</si>
  <si>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</si>
  <si>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</si>
  <si>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</si>
  <si>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</si>
  <si>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</si>
  <si>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</si>
  <si>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</si>
  <si>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</si>
  <si>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</si>
  <si>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</si>
  <si>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</si>
  <si>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</si>
  <si>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</si>
  <si>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</si>
  <si>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</si>
  <si>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</si>
  <si>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</si>
  <si>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</si>
  <si>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</si>
  <si>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</si>
  <si>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</si>
  <si>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</si>
  <si>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</si>
  <si>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</si>
  <si>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</si>
  <si>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</si>
  <si>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</si>
  <si>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</si>
  <si>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</si>
  <si>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</si>
  <si>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</si>
  <si>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</si>
  <si>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</si>
  <si>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</si>
  <si>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</si>
  <si>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</si>
  <si>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</si>
  <si>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</si>
  <si>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</si>
  <si>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</si>
  <si>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</si>
  <si>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</si>
  <si>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</si>
  <si>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</si>
  <si>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</si>
  <si>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</si>
  <si>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</si>
  <si>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</si>
  <si>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</si>
  <si>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</si>
  <si>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</si>
  <si>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</si>
  <si>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</si>
  <si>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</si>
  <si>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</si>
  <si>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</si>
  <si>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</si>
  <si>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</si>
  <si>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</si>
  <si>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</si>
  <si>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</si>
  <si>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</si>
  <si>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</si>
  <si>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</si>
  <si>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</si>
  <si>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</si>
  <si>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</si>
  <si>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</si>
  <si>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</si>
  <si>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</si>
  <si>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</si>
  <si>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</si>
  <si>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</si>
  <si>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</si>
  <si>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</si>
  <si>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</si>
  <si>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</si>
  <si>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</si>
  <si>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</si>
  <si>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</si>
  <si>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</si>
  <si>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</si>
  <si>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</si>
  <si>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</si>
  <si>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</si>
  <si>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</si>
  <si>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</si>
  <si>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</si>
  <si>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</si>
  <si>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</si>
  <si>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</si>
  <si>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</si>
  <si>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</si>
  <si>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</si>
  <si>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</si>
  <si>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</si>
  <si>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</si>
  <si>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</si>
  <si>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</si>
  <si>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</si>
  <si>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</si>
  <si>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</si>
  <si>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</si>
  <si>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</si>
  <si>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</si>
  <si>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</si>
  <si>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</si>
  <si>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</si>
  <si>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</si>
  <si>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</si>
  <si>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</si>
  <si>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</si>
  <si>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</si>
  <si>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</si>
  <si>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</si>
  <si>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</si>
  <si>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</si>
  <si>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</si>
  <si>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</si>
  <si>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</si>
  <si>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</si>
  <si>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</si>
  <si>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</si>
  <si>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</si>
  <si>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</si>
  <si>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</si>
  <si>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</si>
  <si>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</si>
  <si>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</si>
  <si>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</si>
  <si>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</si>
  <si>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</si>
  <si>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</si>
  <si>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</si>
  <si>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</si>
  <si>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</si>
  <si>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</si>
  <si>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</si>
  <si>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</si>
  <si>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</si>
  <si>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</si>
  <si>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</si>
  <si>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</si>
  <si>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</si>
  <si>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</si>
  <si>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</si>
  <si>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</si>
  <si>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</si>
  <si>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</si>
  <si>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</si>
  <si>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</si>
  <si>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</si>
  <si>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</si>
  <si>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</si>
  <si>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</si>
  <si>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</si>
  <si>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</si>
  <si>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</si>
  <si>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</si>
  <si>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</si>
  <si>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</si>
  <si>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</si>
  <si>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</si>
  <si>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</si>
  <si>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</si>
  <si>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</si>
  <si>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</si>
  <si>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</si>
  <si>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</si>
  <si>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</si>
  <si>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</si>
  <si>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</si>
  <si>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</si>
  <si>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</si>
  <si>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</si>
  <si>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</si>
  <si>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</si>
  <si>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</si>
  <si>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</si>
  <si>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</si>
  <si>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</si>
  <si>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</si>
  <si>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</si>
  <si>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</si>
  <si>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</si>
  <si>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</si>
  <si>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</si>
  <si>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</si>
  <si>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</si>
  <si>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</si>
  <si>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</si>
  <si>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</si>
  <si>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</si>
  <si>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</si>
  <si>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</si>
  <si>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</si>
  <si>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</si>
  <si>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</si>
  <si>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</si>
  <si>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</si>
  <si>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</si>
  <si>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</si>
  <si>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</si>
  <si>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</si>
  <si>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</si>
  <si>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</si>
  <si>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</si>
  <si>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</si>
  <si>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</si>
  <si>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</si>
  <si>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</si>
  <si>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</si>
  <si>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</si>
  <si>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</si>
  <si>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</si>
  <si>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</si>
  <si>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</si>
  <si>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</si>
  <si>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</si>
  <si>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</si>
  <si>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</si>
  <si>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</si>
  <si>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</si>
  <si>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</si>
  <si>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</si>
  <si>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</si>
  <si>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</si>
  <si>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</si>
  <si>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</si>
  <si>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</si>
  <si>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</si>
  <si>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</si>
  <si>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</si>
  <si>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</si>
  <si>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</si>
  <si>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</si>
  <si>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</si>
  <si>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</si>
  <si>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</si>
  <si>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</si>
  <si>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</si>
  <si>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</si>
  <si>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</si>
  <si>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</si>
  <si>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</si>
  <si>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</si>
  <si>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</si>
  <si>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</si>
  <si>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</si>
  <si>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</si>
  <si>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</si>
  <si>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</si>
  <si>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</si>
  <si>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</si>
  <si>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</si>
  <si>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</si>
  <si>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</si>
  <si>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</si>
  <si>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</si>
  <si>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</si>
  <si>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</si>
  <si>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</si>
  <si>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</si>
  <si>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</si>
  <si>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</si>
  <si>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</si>
  <si>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</si>
  <si>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</si>
  <si>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</si>
  <si>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</si>
  <si>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</si>
  <si>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</si>
  <si>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</si>
  <si>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</si>
  <si>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</si>
  <si>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</si>
  <si>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</si>
  <si>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</si>
  <si>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</si>
  <si>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</si>
  <si>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</si>
  <si>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</si>
  <si>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</si>
  <si>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</si>
  <si>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</si>
  <si>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</si>
  <si>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</si>
  <si>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</si>
  <si>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</si>
  <si>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</si>
  <si>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</si>
  <si>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</si>
  <si>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</si>
  <si>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</si>
  <si>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</si>
  <si>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</si>
  <si>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</si>
  <si>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</si>
  <si>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</si>
  <si>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</si>
  <si>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</si>
  <si>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</si>
  <si>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</si>
  <si>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</si>
  <si>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</si>
  <si>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</si>
  <si>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</si>
  <si>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</si>
  <si>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</si>
  <si>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</si>
  <si>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</si>
  <si>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</si>
  <si>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</si>
  <si>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</si>
  <si>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</si>
  <si>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</si>
  <si>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</si>
  <si>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</si>
  <si>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</si>
  <si>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</si>
  <si>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</si>
  <si>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</si>
  <si>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</si>
  <si>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</si>
  <si>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</si>
  <si>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</si>
  <si>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</si>
  <si>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</si>
  <si>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</si>
  <si>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</si>
  <si>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</si>
  <si>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</si>
  <si>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</si>
  <si>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</si>
  <si>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</si>
  <si>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</si>
  <si>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</si>
  <si>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</si>
  <si>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</si>
  <si>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</si>
  <si>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</si>
  <si>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</si>
  <si>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</si>
  <si>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</si>
  <si>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</si>
  <si>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</si>
  <si>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</si>
  <si>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</si>
  <si>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</si>
  <si>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</si>
  <si>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</si>
  <si>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</si>
  <si>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</si>
  <si>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</si>
  <si>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</si>
  <si>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</si>
  <si>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</si>
  <si>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</si>
  <si>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</si>
  <si>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</si>
  <si>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</si>
  <si>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</si>
  <si>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</si>
  <si>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</si>
  <si>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</si>
  <si>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</si>
  <si>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</si>
  <si>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</si>
  <si>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</si>
  <si>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</si>
  <si>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</si>
  <si>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</si>
  <si>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</si>
  <si>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</si>
  <si>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</si>
  <si>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</si>
  <si>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</si>
  <si>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</si>
  <si>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</si>
  <si>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</si>
  <si>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</si>
  <si>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</si>
  <si>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</si>
  <si>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</si>
  <si>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</si>
  <si>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</si>
  <si>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</si>
  <si>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</si>
  <si>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</si>
  <si>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</si>
  <si>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</si>
  <si>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</si>
  <si>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</si>
  <si>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</si>
  <si>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</si>
  <si>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</si>
  <si>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</si>
  <si>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</si>
  <si>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</si>
  <si>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</si>
  <si>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</si>
  <si>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</si>
  <si>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</si>
  <si>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</si>
  <si>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</si>
  <si>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</si>
  <si>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</si>
  <si>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</si>
  <si>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</si>
  <si>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</si>
  <si>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</si>
  <si>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</si>
  <si>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</si>
  <si>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</si>
  <si>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</si>
  <si>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</si>
  <si>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</si>
  <si>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</si>
  <si>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</si>
  <si>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</si>
  <si>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</si>
  <si>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</si>
  <si>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</si>
  <si>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</si>
  <si>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</si>
  <si>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</si>
  <si>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</si>
  <si>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</si>
  <si>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</si>
  <si>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</si>
  <si>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</si>
  <si>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</si>
  <si>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</si>
  <si>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</si>
  <si>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</si>
  <si>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</si>
  <si>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</si>
  <si>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</si>
  <si>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</si>
  <si>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</si>
  <si>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</si>
  <si>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</si>
  <si>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</si>
  <si>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</si>
  <si>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</si>
  <si>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</si>
  <si>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</si>
  <si>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</si>
  <si>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</si>
  <si>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</si>
  <si>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</si>
  <si>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</si>
  <si>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</si>
  <si>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</si>
  <si>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</si>
  <si>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</si>
  <si>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</si>
  <si>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</si>
  <si>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</si>
  <si>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</si>
  <si>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</si>
  <si>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</si>
  <si>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</si>
  <si>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</si>
  <si>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</si>
  <si>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</si>
  <si>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</si>
  <si>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</si>
  <si>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</si>
  <si>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</si>
  <si>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</si>
  <si>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</si>
  <si>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</si>
  <si>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</si>
  <si>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</si>
  <si>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</si>
  <si>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</si>
  <si>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</si>
  <si>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</si>
  <si>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</si>
  <si>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</si>
  <si>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</si>
  <si>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</si>
  <si>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</si>
  <si>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</si>
  <si>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</si>
  <si>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</si>
  <si>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</si>
  <si>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</si>
  <si>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</si>
  <si>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</si>
  <si>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</si>
  <si>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</si>
  <si>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</si>
  <si>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</si>
  <si>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</si>
  <si>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</si>
  <si>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</si>
  <si>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</si>
  <si>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</si>
  <si>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</si>
  <si>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</si>
  <si>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</si>
  <si>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</si>
  <si>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</si>
  <si>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</si>
  <si>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</si>
  <si>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</si>
  <si>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</si>
  <si>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</si>
  <si>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</si>
  <si>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</si>
  <si>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</si>
  <si>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</si>
  <si>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</si>
  <si>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</si>
  <si>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</si>
  <si>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</si>
  <si>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</si>
  <si>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</si>
  <si>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</si>
  <si>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</si>
  <si>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</si>
  <si>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</si>
  <si>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</si>
  <si>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</si>
  <si>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</si>
  <si>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</si>
  <si>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</si>
  <si>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</si>
  <si>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</si>
  <si>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</si>
  <si>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</si>
  <si>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</si>
  <si>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</si>
  <si>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</si>
  <si>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</si>
  <si>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</si>
  <si>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</si>
  <si>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</si>
  <si>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</si>
  <si>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</si>
  <si>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</si>
  <si>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</si>
  <si>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</si>
  <si>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</si>
  <si>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</si>
  <si>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</si>
  <si>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</si>
  <si>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</si>
  <si>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</si>
  <si>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</si>
  <si>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</si>
  <si>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</si>
  <si>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</si>
  <si>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</si>
  <si>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</si>
  <si>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</si>
  <si>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</si>
  <si>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</si>
  <si>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</si>
  <si>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</si>
  <si>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</si>
  <si>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</si>
  <si>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</si>
  <si>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</si>
  <si>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</si>
  <si>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</si>
  <si>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</si>
  <si>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</si>
  <si>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</si>
  <si>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</si>
  <si>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</si>
  <si>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</si>
  <si>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</si>
  <si>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</si>
  <si>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</si>
  <si>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</si>
  <si>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</si>
  <si>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</si>
  <si>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</si>
  <si>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</si>
  <si>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</si>
  <si>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</si>
  <si>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</si>
  <si>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</si>
  <si>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</si>
  <si>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</si>
  <si>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</si>
  <si>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</si>
  <si>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</si>
  <si>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</si>
  <si>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</si>
  <si>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</si>
  <si>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</si>
  <si>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</si>
  <si>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</si>
  <si>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</si>
  <si>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</si>
  <si>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</si>
  <si>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</si>
  <si>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</si>
  <si>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</si>
  <si>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</si>
  <si>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</si>
  <si>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</si>
  <si>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</si>
  <si>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</si>
  <si>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</si>
  <si>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</si>
  <si>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</si>
  <si>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</si>
  <si>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</si>
  <si>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</si>
  <si>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</si>
  <si>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</si>
  <si>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</si>
  <si>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</si>
  <si>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</si>
  <si>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</si>
  <si>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</si>
  <si>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</si>
  <si>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</si>
  <si>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</si>
  <si>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</si>
  <si>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</si>
  <si>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</si>
  <si>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</si>
  <si>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</si>
  <si>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</si>
  <si>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</si>
  <si>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</si>
  <si>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</si>
  <si>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</si>
  <si>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</si>
  <si>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</si>
  <si>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</si>
  <si>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</si>
  <si>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</si>
  <si>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</si>
  <si>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</si>
  <si>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</si>
  <si>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</si>
  <si>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</si>
  <si>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</si>
  <si>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</si>
  <si>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</si>
  <si>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</si>
  <si>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</si>
  <si>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</si>
  <si>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</si>
  <si>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</si>
  <si>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</si>
  <si>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</si>
  <si>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</si>
  <si>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</si>
  <si>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</si>
  <si>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</si>
  <si>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</si>
  <si>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</si>
  <si>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</si>
  <si>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</si>
  <si>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</si>
  <si>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</si>
  <si>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</si>
  <si>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</si>
  <si>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</si>
  <si>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</si>
  <si>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</si>
  <si>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</si>
  <si>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</si>
  <si>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</si>
  <si>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</si>
  <si>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</si>
  <si>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</si>
  <si>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</si>
  <si>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</si>
  <si>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</si>
  <si>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</si>
  <si>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</si>
  <si>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</si>
  <si>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</si>
  <si>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</si>
  <si>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</si>
  <si>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</si>
  <si>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</si>
  <si>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</si>
  <si>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</si>
  <si>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</si>
  <si>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</si>
  <si>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</si>
  <si>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</si>
  <si>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</si>
  <si>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</si>
  <si>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</si>
  <si>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</si>
  <si>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</si>
  <si>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</si>
  <si>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</si>
  <si>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</si>
  <si>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</si>
  <si>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</si>
  <si>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</si>
  <si>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</si>
  <si>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</si>
  <si>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</si>
  <si>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</si>
  <si>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</si>
  <si>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</si>
  <si>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</si>
  <si>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</si>
  <si>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</si>
  <si>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</si>
  <si>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</si>
  <si>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</si>
  <si>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</si>
  <si>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</si>
  <si>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</si>
  <si>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</si>
  <si>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</si>
  <si>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</si>
  <si>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</si>
  <si>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</si>
  <si>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</si>
  <si>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</si>
  <si>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</si>
  <si>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</si>
  <si>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</si>
  <si>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</si>
  <si>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</si>
  <si>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</si>
  <si>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</si>
  <si>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</si>
  <si>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</si>
  <si>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</si>
  <si>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</si>
  <si>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</si>
  <si>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</si>
  <si>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</si>
  <si>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</si>
  <si>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</si>
  <si>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</si>
  <si>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</si>
  <si>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</si>
  <si>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</si>
  <si>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</si>
  <si>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</si>
  <si>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</si>
  <si>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</si>
  <si>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</si>
  <si>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</si>
  <si>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</si>
  <si>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</si>
  <si>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</si>
  <si>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</si>
  <si>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</si>
  <si>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</si>
  <si>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</si>
  <si>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</si>
  <si>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</si>
  <si>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</si>
  <si>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</si>
  <si>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</si>
  <si>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</si>
  <si>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</si>
  <si>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</si>
  <si>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</si>
  <si>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</si>
  <si>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</si>
  <si>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</si>
  <si>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</si>
  <si>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</si>
  <si>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</si>
  <si>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</si>
  <si>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</si>
  <si>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</si>
  <si>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</si>
  <si>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</si>
  <si>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</si>
  <si>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</si>
  <si>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</si>
  <si>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</si>
  <si>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</si>
  <si>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</si>
  <si>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</si>
  <si>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</si>
  <si>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</si>
  <si>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</si>
  <si>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</si>
  <si>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</si>
  <si>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</si>
  <si>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</si>
  <si>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</si>
  <si>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</si>
  <si>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</si>
  <si>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</si>
  <si>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</si>
  <si>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</si>
  <si>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</si>
  <si>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</si>
  <si>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</si>
  <si>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</si>
  <si>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</si>
  <si>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</si>
  <si>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</si>
  <si>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</si>
  <si>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</si>
  <si>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</si>
  <si>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</si>
  <si>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</si>
  <si>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</si>
  <si>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</si>
  <si>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</si>
  <si>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</si>
  <si>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</si>
  <si>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</si>
  <si>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</si>
  <si>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</si>
  <si>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</si>
  <si>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</si>
  <si>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</si>
  <si>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</si>
  <si>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</si>
  <si>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</si>
  <si>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</si>
  <si>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</si>
  <si>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</si>
  <si>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</si>
  <si>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</si>
  <si>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</si>
  <si>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</si>
  <si>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</si>
  <si>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</si>
  <si>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</si>
  <si>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</si>
  <si>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</si>
  <si>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</si>
  <si>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</si>
  <si>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</si>
  <si>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</si>
  <si>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</si>
  <si>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</si>
  <si>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</si>
  <si>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</si>
  <si>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</si>
  <si>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</si>
  <si>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</si>
  <si>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</si>
  <si>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</si>
  <si>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</si>
  <si>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</si>
  <si>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</si>
  <si>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</si>
  <si>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</si>
  <si>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</si>
  <si>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</si>
  <si>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</si>
  <si>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</si>
  <si>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</si>
  <si>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</si>
  <si>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</si>
  <si>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</si>
  <si>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</si>
  <si>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</si>
  <si>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</si>
  <si>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</si>
  <si>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</si>
  <si>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</si>
  <si>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</si>
  <si>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</si>
  <si>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</si>
  <si>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</si>
  <si>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</si>
  <si>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</si>
  <si>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</si>
  <si>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</si>
  <si>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</si>
  <si>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</si>
  <si>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</si>
  <si>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</si>
  <si>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</si>
  <si>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</si>
  <si>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</si>
  <si>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</si>
  <si>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</si>
  <si>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</si>
  <si>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</si>
  <si>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</si>
  <si>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</si>
  <si>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</si>
  <si>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</si>
  <si>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</si>
  <si>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</si>
  <si>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</si>
  <si>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</si>
  <si>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</si>
  <si>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</si>
  <si>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</si>
  <si>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</si>
  <si>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</si>
  <si>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</si>
  <si>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</si>
  <si>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</si>
  <si>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</si>
  <si>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</si>
  <si>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</si>
  <si>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</si>
  <si>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</si>
  <si>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</si>
  <si>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</si>
  <si>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</si>
  <si>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</si>
  <si>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</si>
  <si>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</si>
  <si>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</si>
  <si>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</si>
  <si>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</si>
  <si>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</si>
  <si>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</si>
  <si>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</si>
  <si>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</si>
  <si>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</si>
  <si>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</si>
  <si>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</si>
  <si>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</si>
  <si>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</si>
  <si>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</si>
  <si>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</si>
  <si>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</si>
  <si>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</si>
  <si>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</si>
  <si>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</si>
  <si>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</si>
  <si>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</si>
  <si>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</si>
  <si>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</si>
  <si>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</si>
  <si>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</si>
  <si>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</si>
  <si>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</si>
  <si>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</si>
  <si>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</si>
  <si>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</si>
  <si>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</si>
  <si>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</si>
  <si>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</si>
  <si>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</si>
  <si>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</si>
  <si>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</si>
  <si>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</si>
  <si>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</si>
  <si>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</si>
  <si>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</si>
  <si>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</si>
  <si>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</si>
  <si>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</si>
  <si>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</si>
  <si>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</si>
  <si>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</si>
  <si>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</si>
  <si>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</si>
  <si>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</si>
  <si>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</si>
  <si>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</si>
  <si>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</si>
  <si>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</si>
  <si>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</si>
  <si>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</si>
  <si>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</si>
  <si>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</si>
  <si>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</si>
  <si>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</si>
  <si>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</si>
  <si>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</si>
  <si>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</si>
  <si>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</si>
  <si>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</si>
  <si>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</si>
  <si>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</si>
  <si>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</si>
  <si>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</si>
  <si>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</si>
  <si>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</si>
  <si>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</si>
  <si>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</si>
  <si>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</si>
  <si>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</si>
  <si>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</si>
  <si>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</si>
  <si>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</si>
  <si>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</si>
  <si>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</si>
  <si>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</si>
  <si>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</si>
  <si>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</si>
  <si>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</si>
  <si>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</si>
  <si>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</si>
  <si>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</si>
  <si>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</si>
  <si>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</si>
  <si>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</si>
  <si>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</si>
  <si>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</si>
  <si>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</si>
  <si>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</si>
  <si>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</si>
  <si>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</si>
  <si>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</si>
  <si>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</si>
  <si>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</si>
  <si>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</si>
  <si>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</si>
  <si>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</si>
  <si>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</si>
  <si>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</si>
  <si>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</si>
  <si>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</si>
  <si>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</si>
  <si>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</si>
  <si>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</si>
  <si>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</si>
  <si>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</si>
  <si>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</si>
  <si>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</si>
  <si>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</si>
  <si>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</si>
  <si>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</si>
  <si>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</si>
  <si>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</si>
  <si>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</si>
  <si>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</si>
  <si>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</si>
  <si>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</si>
  <si>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</si>
  <si>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</si>
  <si>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</si>
  <si>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</si>
  <si>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</si>
  <si>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</si>
  <si>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</si>
  <si>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</si>
  <si>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</si>
  <si>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</si>
  <si>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</si>
  <si>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</si>
  <si>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</si>
  <si>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</si>
  <si>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</si>
  <si>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</si>
  <si>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</si>
  <si>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</si>
  <si>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</si>
  <si>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</si>
  <si>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</si>
  <si>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</si>
  <si>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</si>
  <si>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</si>
  <si>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</si>
  <si>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</si>
  <si>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</si>
  <si>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</si>
  <si>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</si>
  <si>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</si>
  <si>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</si>
  <si>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</si>
  <si>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</si>
  <si>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</si>
  <si>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</si>
  <si>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</si>
  <si>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</si>
  <si>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</si>
  <si>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</si>
  <si>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</si>
  <si>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</si>
  <si>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</si>
  <si>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</si>
  <si>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</si>
  <si>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</si>
  <si>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</si>
  <si>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</si>
  <si>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</si>
  <si>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</si>
  <si>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</si>
  <si>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</si>
  <si>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</si>
  <si>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</si>
  <si>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</si>
  <si>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</si>
  <si>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</si>
  <si>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</si>
  <si>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</si>
  <si>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</si>
  <si>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</si>
  <si>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</si>
  <si>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</si>
  <si>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</si>
  <si>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</si>
  <si>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</si>
  <si>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</si>
  <si>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</si>
  <si>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</si>
  <si>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</si>
  <si>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</si>
  <si>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</si>
  <si>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</si>
  <si>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</si>
  <si>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</si>
  <si>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</si>
  <si>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</si>
  <si>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</si>
  <si>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</si>
  <si>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</si>
  <si>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</si>
  <si>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</si>
  <si>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</si>
  <si>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</si>
  <si>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</si>
  <si>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</si>
  <si>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</si>
  <si>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</si>
  <si>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</si>
  <si>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</si>
  <si>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</si>
  <si>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</si>
  <si>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</si>
  <si>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</si>
  <si>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</si>
  <si>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</si>
  <si>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</si>
  <si>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</si>
  <si>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</si>
  <si>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</si>
  <si>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</si>
  <si>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</si>
  <si>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</si>
  <si>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</si>
  <si>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</si>
  <si>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</si>
  <si>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</si>
  <si>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</si>
  <si>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</si>
  <si>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</si>
  <si>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</si>
  <si>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</si>
  <si>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</si>
  <si>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</si>
  <si>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</si>
  <si>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</si>
  <si>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</si>
  <si>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</si>
  <si>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</si>
  <si>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</si>
  <si>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</si>
  <si>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</si>
  <si>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</si>
  <si>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</si>
  <si>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</si>
  <si>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</si>
  <si>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</si>
  <si>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</si>
  <si>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</si>
  <si>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</si>
  <si>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</si>
  <si>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</si>
  <si>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</si>
  <si>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</si>
  <si>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</si>
  <si>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</si>
  <si>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</si>
  <si>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</si>
  <si>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</si>
  <si>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</si>
  <si>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</si>
  <si>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</si>
  <si>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</si>
  <si>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</si>
  <si>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</si>
  <si>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</si>
  <si>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</si>
  <si>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</si>
  <si>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</si>
  <si>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</si>
  <si>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</si>
  <si>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</si>
  <si>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</si>
  <si>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</si>
  <si>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</si>
  <si>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</si>
  <si>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</si>
  <si>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</si>
  <si>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</si>
  <si>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</si>
  <si>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</si>
  <si>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</si>
  <si>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</si>
  <si>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</si>
  <si>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</si>
  <si>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</si>
  <si>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</si>
  <si>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</si>
  <si>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</si>
  <si>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</si>
  <si>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</si>
  <si>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</si>
  <si>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</si>
  <si>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</si>
  <si>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</si>
  <si>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</si>
  <si>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</si>
  <si>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</si>
  <si>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</si>
  <si>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</si>
  <si>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</si>
  <si>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</si>
  <si>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</si>
  <si>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</si>
  <si>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</si>
  <si>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</si>
  <si>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</si>
  <si>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</si>
  <si>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</si>
  <si>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</si>
  <si>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</si>
  <si>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</si>
  <si>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</si>
  <si>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</si>
  <si>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</si>
  <si>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</si>
  <si>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</si>
  <si>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</si>
  <si>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</si>
  <si>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</si>
  <si>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</si>
  <si>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</si>
  <si>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</si>
  <si>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</si>
  <si>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</si>
  <si>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</si>
  <si>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</si>
  <si>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</si>
  <si>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</si>
  <si>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</si>
  <si>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</si>
  <si>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</si>
  <si>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</si>
  <si>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</si>
  <si>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</si>
  <si>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</si>
  <si>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</si>
  <si>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</si>
  <si>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</si>
  <si>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</si>
  <si>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</si>
  <si>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</si>
  <si>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</si>
  <si>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</si>
  <si>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</si>
  <si>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</si>
  <si>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</si>
  <si>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</si>
  <si>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</si>
  <si>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</si>
  <si>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</si>
  <si>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</si>
  <si>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</si>
  <si>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</si>
  <si>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</si>
  <si>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</si>
  <si>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</si>
  <si>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</si>
  <si>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</si>
  <si>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</si>
  <si>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</si>
  <si>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</si>
  <si>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</si>
  <si>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</si>
  <si>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</si>
  <si>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</si>
  <si>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</si>
  <si>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</si>
  <si>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</si>
  <si>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</si>
  <si>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</si>
  <si>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</si>
  <si>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</si>
  <si>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</si>
  <si>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</si>
  <si>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</si>
  <si>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</si>
  <si>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</si>
  <si>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</si>
  <si>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</si>
  <si>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</si>
  <si>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</si>
  <si>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</si>
  <si>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</si>
  <si>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</si>
  <si>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</si>
  <si>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</si>
  <si>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</si>
  <si>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</si>
  <si>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</si>
  <si>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</si>
  <si>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</si>
  <si>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</si>
  <si>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</si>
  <si>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</si>
  <si>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</si>
  <si>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</si>
  <si>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</si>
  <si>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</si>
  <si>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</si>
  <si>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</si>
  <si>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</si>
  <si>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</si>
  <si>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</si>
  <si>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</si>
  <si>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</si>
  <si>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</si>
  <si>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</si>
  <si>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</si>
  <si>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</si>
  <si>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</si>
  <si>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</si>
  <si>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</si>
  <si>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</si>
  <si>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</si>
  <si>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</si>
  <si>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</si>
  <si>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</si>
  <si>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</si>
  <si>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</si>
  <si>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</si>
  <si>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</si>
  <si>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</si>
  <si>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</si>
  <si>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</si>
  <si>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</si>
  <si>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</si>
  <si>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</si>
  <si>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</si>
  <si>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</si>
  <si>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</si>
  <si>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</si>
  <si>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</si>
  <si>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</si>
  <si>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</si>
  <si>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</si>
  <si>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</si>
  <si>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</si>
  <si>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</si>
  <si>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</si>
  <si>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</si>
  <si>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</si>
  <si>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</si>
  <si>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</si>
  <si>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</si>
  <si>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</si>
  <si>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</si>
  <si>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</si>
  <si>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</si>
  <si>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</si>
  <si>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</si>
  <si>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</si>
  <si>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</si>
  <si>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</si>
  <si>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</si>
  <si>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</si>
  <si>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</si>
  <si>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</si>
  <si>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</si>
  <si>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</si>
  <si>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</si>
  <si>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</si>
  <si>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</si>
  <si>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</si>
  <si>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</si>
  <si>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</si>
  <si>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</si>
  <si>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</si>
  <si>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</si>
  <si>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</si>
  <si>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</si>
  <si>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</si>
  <si>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</si>
  <si>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</si>
  <si>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</si>
  <si>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</si>
  <si>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</si>
  <si>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</si>
  <si>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</si>
  <si>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</si>
  <si>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</si>
  <si>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</si>
  <si>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</si>
  <si>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</si>
  <si>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</si>
  <si>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</si>
  <si>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</si>
  <si>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</si>
  <si>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</si>
  <si>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</si>
  <si>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</si>
  <si>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</si>
  <si>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</si>
  <si>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</si>
  <si>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</si>
  <si>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</si>
  <si>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</si>
  <si>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</si>
  <si>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</si>
  <si>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</si>
  <si>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</si>
  <si>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</si>
  <si>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</si>
  <si>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</si>
  <si>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</si>
  <si>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</si>
  <si>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</si>
  <si>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</si>
  <si>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</si>
  <si>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</si>
  <si>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</si>
  <si>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</si>
  <si>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</si>
  <si>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</si>
  <si>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</si>
  <si>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</si>
  <si>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</si>
  <si>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</si>
  <si>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</si>
  <si>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</si>
  <si>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</si>
  <si>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</si>
  <si>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</si>
  <si>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</si>
  <si>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</si>
  <si>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</si>
  <si>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</si>
  <si>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</si>
  <si>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</si>
  <si>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</si>
  <si>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</si>
  <si>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</si>
  <si>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</si>
  <si>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</si>
  <si>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</si>
  <si>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</si>
  <si>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</si>
  <si>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</si>
  <si>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</si>
  <si>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</si>
  <si>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</si>
  <si>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</si>
  <si>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</si>
  <si>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</si>
  <si>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</si>
  <si>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</si>
  <si>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</si>
  <si>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</si>
  <si>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</si>
  <si>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</si>
  <si>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</si>
  <si>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</si>
  <si>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</si>
  <si>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</si>
  <si>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</si>
  <si>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</si>
  <si>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</si>
  <si>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</si>
  <si>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</si>
  <si>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</si>
  <si>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</si>
  <si>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</si>
  <si>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</si>
  <si>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</si>
  <si>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</si>
  <si>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</si>
  <si>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</si>
  <si>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</si>
  <si>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</si>
  <si>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</si>
  <si>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</si>
  <si>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</si>
  <si>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</si>
  <si>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</si>
  <si>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</si>
  <si>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</si>
  <si>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</si>
  <si>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</si>
  <si>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</si>
  <si>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</si>
  <si>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</si>
  <si>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</si>
  <si>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</si>
  <si>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</si>
  <si>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</si>
  <si>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</si>
  <si>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</si>
  <si>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</si>
  <si>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</si>
  <si>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</si>
  <si>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</si>
  <si>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</si>
  <si>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</si>
  <si>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</si>
  <si>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</si>
  <si>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</si>
  <si>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</si>
  <si>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</si>
  <si>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</si>
  <si>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</si>
  <si>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</si>
  <si>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</si>
  <si>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</si>
  <si>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</si>
  <si>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</si>
  <si>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</si>
  <si>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</si>
  <si>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</si>
  <si>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</si>
  <si>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</si>
  <si>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</si>
  <si>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</si>
  <si>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</si>
  <si>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</si>
  <si>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</si>
  <si>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</si>
  <si>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</si>
  <si>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</si>
  <si>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</si>
  <si>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</si>
  <si>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</si>
  <si>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</si>
  <si>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</si>
  <si>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</si>
  <si>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</si>
  <si>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</si>
  <si>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</si>
  <si>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</si>
  <si>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</si>
  <si>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</si>
  <si>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</si>
  <si>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</si>
  <si>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</si>
  <si>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</si>
  <si>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</si>
  <si>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</si>
  <si>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</si>
  <si>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</si>
  <si>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</si>
  <si>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</si>
  <si>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</si>
  <si>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</si>
  <si>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</si>
  <si>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</si>
  <si>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</si>
  <si>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</si>
  <si>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</si>
  <si>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</si>
  <si>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</si>
  <si>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</si>
  <si>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</si>
  <si>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</si>
  <si>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</si>
  <si>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</si>
  <si>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</si>
  <si>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</si>
  <si>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</si>
  <si>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</si>
  <si>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</si>
  <si>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</si>
  <si>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</si>
  <si>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</si>
  <si>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</si>
  <si>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</si>
  <si>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</si>
  <si>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</si>
  <si>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</si>
  <si>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</si>
  <si>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</si>
  <si>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</si>
  <si>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</si>
  <si>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</si>
  <si>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</si>
  <si>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</si>
  <si>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</si>
  <si>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</si>
  <si>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</si>
  <si>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</si>
  <si>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</si>
  <si>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</si>
  <si>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</si>
  <si>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</si>
  <si>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</si>
  <si>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</si>
  <si>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</si>
  <si>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</si>
  <si>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</si>
  <si>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</si>
  <si>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</si>
  <si>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</si>
  <si>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</si>
  <si>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</si>
  <si>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</si>
  <si>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</si>
  <si>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</si>
  <si>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</si>
  <si>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</si>
  <si>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</si>
  <si>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</si>
  <si>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</si>
  <si>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</si>
  <si>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</si>
  <si>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</si>
  <si>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</si>
  <si>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</si>
  <si>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</si>
  <si>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</si>
  <si>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</si>
  <si>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</si>
  <si>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</si>
  <si>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</si>
  <si>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</si>
  <si>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</si>
  <si>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</si>
  <si>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</si>
  <si>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</si>
  <si>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</si>
  <si>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</si>
  <si>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</si>
  <si>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</si>
  <si>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</si>
  <si>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</si>
  <si>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</si>
  <si>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</si>
  <si>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</si>
  <si>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</si>
  <si>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</si>
  <si>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</si>
  <si>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</si>
  <si>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</si>
  <si>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</si>
  <si>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</si>
  <si>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</si>
  <si>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</si>
  <si>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</si>
  <si>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</si>
  <si>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</si>
  <si>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</si>
  <si>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</si>
  <si>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</si>
  <si>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</si>
  <si>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</si>
  <si>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</si>
  <si>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</si>
  <si>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</si>
  <si>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</si>
  <si>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</si>
  <si>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</si>
  <si>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</si>
  <si>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</si>
  <si>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</si>
  <si>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</si>
  <si>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</si>
  <si>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</si>
  <si>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</si>
  <si>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</si>
  <si>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</si>
  <si>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</si>
  <si>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</si>
  <si>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</si>
  <si>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</si>
  <si>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</si>
  <si>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</si>
  <si>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</si>
  <si>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</si>
  <si>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</si>
  <si>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</si>
  <si>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</si>
  <si>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</si>
  <si>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</si>
  <si>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</si>
  <si>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</si>
  <si>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</si>
  <si>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</si>
  <si>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</si>
  <si>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</si>
  <si>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</si>
  <si>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</si>
  <si>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</si>
  <si>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</si>
  <si>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</si>
  <si>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</si>
  <si>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</si>
  <si>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</si>
  <si>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</si>
  <si>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</si>
  <si>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</si>
  <si>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</si>
  <si>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</si>
  <si>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</si>
  <si>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</si>
  <si>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</si>
  <si>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</si>
  <si>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</si>
  <si>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</si>
  <si>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</si>
  <si>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</si>
  <si>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</si>
  <si>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</si>
  <si>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</si>
  <si>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</si>
  <si>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</si>
  <si>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</si>
  <si>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</si>
  <si>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</si>
  <si>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</si>
  <si>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</si>
  <si>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</si>
  <si>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</si>
  <si>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</si>
  <si>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</si>
  <si>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</si>
  <si>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</si>
  <si>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</si>
  <si>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</si>
  <si>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</si>
  <si>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</si>
  <si>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</si>
  <si>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</si>
  <si>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</si>
  <si>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</si>
  <si>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</si>
  <si>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</si>
  <si>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</si>
  <si>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</si>
  <si>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</si>
  <si>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</si>
  <si>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</si>
  <si>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</si>
  <si>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</si>
  <si>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</si>
  <si>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</si>
  <si>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</si>
  <si>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</si>
  <si>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</si>
  <si>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</si>
  <si>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</si>
  <si>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</si>
  <si>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</si>
  <si>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</si>
  <si>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</si>
  <si>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</si>
  <si>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</si>
  <si>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</si>
  <si>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</si>
  <si>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</si>
  <si>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</si>
  <si>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</si>
  <si>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</si>
  <si>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</si>
  <si>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</si>
  <si>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</si>
  <si>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</si>
  <si>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</si>
  <si>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</si>
  <si>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</si>
  <si>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</si>
  <si>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</si>
  <si>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</si>
  <si>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</si>
  <si>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</si>
  <si>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</si>
  <si>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</si>
  <si>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</si>
  <si>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</si>
  <si>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</si>
  <si>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</si>
  <si>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</si>
  <si>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</si>
  <si>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</si>
  <si>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</si>
  <si>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</si>
  <si>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</si>
  <si>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</si>
  <si>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</si>
  <si>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</si>
  <si>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</si>
  <si>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</si>
  <si>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</si>
  <si>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</si>
  <si>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</si>
  <si>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</si>
  <si>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</si>
  <si>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</si>
  <si>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</si>
  <si>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</si>
  <si>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</si>
  <si>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</si>
  <si>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</si>
  <si>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</si>
  <si>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</si>
  <si>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</si>
  <si>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</si>
  <si>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</si>
  <si>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</si>
  <si>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</si>
  <si>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</si>
  <si>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</si>
  <si>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</si>
  <si>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</si>
  <si>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</si>
  <si>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</si>
  <si>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</si>
  <si>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</si>
  <si>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</si>
  <si>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</si>
  <si>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</si>
  <si>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</si>
  <si>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</si>
  <si>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</si>
  <si>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</si>
  <si>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</si>
  <si>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</si>
  <si>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</si>
  <si>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</si>
  <si>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</si>
  <si>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</si>
  <si>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</si>
  <si>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</si>
  <si>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</si>
  <si>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</si>
  <si>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</si>
  <si>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</si>
  <si>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</si>
  <si>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</si>
  <si>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</si>
  <si>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</si>
  <si>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</si>
  <si>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</si>
  <si>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</si>
  <si>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</si>
  <si>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</si>
  <si>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</si>
  <si>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</si>
  <si>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</si>
  <si>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</si>
  <si>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</si>
  <si>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</si>
  <si>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</si>
  <si>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</si>
  <si>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</si>
  <si>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</si>
  <si>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</si>
  <si>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</si>
  <si>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</si>
  <si>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</si>
  <si>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</si>
  <si>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</si>
  <si>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</si>
  <si>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</si>
  <si>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</si>
  <si>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</si>
  <si>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</si>
  <si>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</si>
  <si>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</si>
  <si>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</si>
  <si>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</si>
  <si>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</si>
  <si>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</si>
  <si>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</si>
  <si>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</si>
  <si>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</si>
  <si>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</si>
  <si>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</si>
  <si>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</si>
  <si>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</si>
  <si>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</si>
  <si>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</si>
  <si>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</si>
  <si>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</si>
  <si>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</si>
  <si>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</si>
  <si>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</si>
  <si>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</si>
  <si>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</si>
  <si>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</si>
  <si>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</si>
  <si>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</si>
  <si>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</si>
  <si>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</si>
  <si>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</si>
  <si>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</si>
  <si>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</si>
  <si>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</si>
  <si>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</si>
  <si>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</si>
  <si>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</si>
  <si>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</si>
  <si>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</si>
  <si>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</si>
  <si>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</si>
  <si>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</si>
  <si>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</si>
  <si>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</si>
  <si>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</si>
  <si>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</si>
  <si>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</si>
  <si>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</si>
  <si>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</si>
  <si>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</si>
  <si>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</si>
  <si>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</si>
  <si>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</si>
  <si>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</si>
  <si>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</si>
  <si>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</si>
  <si>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</si>
  <si>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</si>
  <si>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</si>
  <si>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</si>
  <si>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</si>
  <si>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</si>
  <si>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</si>
  <si>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</si>
  <si>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</si>
  <si>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</si>
  <si>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</si>
  <si>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</si>
  <si>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</si>
  <si>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</si>
  <si>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</si>
  <si>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</si>
  <si>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</si>
  <si>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</si>
  <si>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</si>
  <si>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</si>
  <si>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</si>
  <si>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</si>
  <si>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</si>
  <si>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</si>
  <si>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</si>
  <si>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</si>
  <si>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</si>
  <si>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</si>
  <si>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</si>
  <si>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</si>
  <si>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</si>
  <si>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</si>
  <si>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</si>
  <si>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</si>
  <si>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</si>
  <si>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</si>
  <si>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</si>
  <si>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</si>
  <si>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</si>
  <si>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</si>
  <si>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</si>
  <si>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</si>
  <si>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</si>
  <si>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</si>
  <si>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</si>
  <si>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</si>
  <si>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</si>
  <si>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</si>
  <si>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</si>
  <si>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</si>
  <si>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</si>
  <si>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</si>
  <si>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</si>
  <si>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</si>
  <si>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</si>
  <si>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</si>
  <si>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</si>
  <si>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</si>
  <si>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</si>
  <si>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</si>
  <si>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</si>
  <si>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</si>
  <si>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</si>
  <si>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</si>
  <si>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</si>
  <si>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</si>
  <si>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</si>
  <si>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</si>
  <si>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</si>
  <si>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</si>
  <si>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</si>
  <si>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</si>
  <si>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</si>
  <si>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</si>
  <si>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</si>
  <si>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</si>
  <si>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</si>
  <si>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</si>
  <si>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</si>
  <si>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</si>
  <si>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</si>
  <si>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</si>
  <si>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</si>
  <si>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</si>
  <si>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</si>
  <si>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</si>
  <si>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</si>
  <si>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</si>
  <si>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</si>
  <si>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</si>
  <si>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</si>
  <si>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</si>
  <si>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</si>
  <si>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</si>
  <si>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</si>
  <si>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</si>
  <si>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</si>
  <si>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</si>
  <si>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</si>
  <si>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</si>
  <si>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</si>
  <si>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</si>
  <si>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</si>
  <si>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</si>
  <si>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</si>
  <si>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</si>
  <si>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</si>
  <si>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</si>
  <si>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</si>
  <si>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</si>
  <si>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</si>
  <si>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</si>
  <si>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</si>
  <si>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</si>
  <si>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</si>
  <si>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</si>
  <si>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</si>
  <si>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</si>
  <si>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</si>
  <si>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</si>
  <si>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</si>
  <si>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</si>
  <si>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</si>
  <si>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</si>
  <si>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</si>
  <si>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</si>
  <si>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</si>
  <si>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</si>
  <si>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</si>
  <si>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</si>
  <si>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</si>
  <si>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</si>
  <si>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</si>
  <si>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</si>
  <si>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</si>
  <si>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</si>
  <si>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</si>
  <si>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</si>
  <si>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</si>
  <si>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</si>
  <si>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</si>
  <si>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</si>
  <si>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</si>
  <si>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</si>
  <si>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</si>
  <si>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</si>
  <si>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</si>
  <si>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</si>
  <si>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</si>
  <si>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</si>
  <si>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</si>
  <si>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</si>
  <si>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</si>
  <si>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</si>
  <si>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</si>
  <si>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</si>
  <si>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</si>
  <si>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</si>
  <si>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</si>
  <si>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</si>
  <si>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</si>
  <si>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</si>
  <si>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</si>
  <si>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</si>
  <si>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</si>
  <si>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</si>
  <si>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</si>
  <si>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</si>
  <si>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</si>
  <si>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</si>
  <si>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</si>
  <si>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</si>
  <si>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</si>
  <si>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</si>
  <si>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</si>
  <si>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</si>
  <si>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</si>
  <si>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</si>
  <si>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</si>
  <si>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</si>
  <si>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</si>
  <si>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</si>
  <si>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</si>
  <si>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</si>
  <si>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</si>
  <si>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</si>
  <si>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</si>
  <si>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</si>
  <si>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</si>
  <si>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</si>
  <si>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</si>
  <si>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</si>
  <si>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</si>
  <si>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</si>
  <si>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</si>
  <si>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</si>
  <si>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</si>
  <si>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</si>
  <si>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</si>
  <si>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</si>
  <si>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</si>
  <si>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</si>
  <si>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</si>
  <si>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</si>
  <si>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</si>
  <si>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</si>
  <si>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</si>
  <si>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</si>
  <si>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</si>
  <si>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</si>
  <si>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</si>
  <si>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</si>
  <si>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</si>
  <si>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</si>
  <si>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</si>
  <si>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</si>
  <si>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</si>
  <si>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</si>
  <si>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</si>
  <si>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</si>
  <si>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</si>
  <si>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</si>
  <si>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</si>
  <si>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</si>
  <si>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</si>
  <si>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</si>
  <si>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</si>
  <si>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</si>
  <si>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</si>
  <si>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</si>
  <si>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</si>
  <si>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</si>
  <si>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</si>
  <si>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</si>
  <si>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</si>
  <si>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</si>
  <si>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</si>
  <si>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</si>
  <si>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</si>
  <si>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</si>
  <si>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</si>
  <si>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</si>
  <si>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</si>
  <si>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</si>
  <si>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</si>
  <si>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</si>
  <si>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</si>
  <si>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</si>
  <si>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</si>
  <si>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</si>
  <si>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</si>
  <si>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</si>
  <si>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</si>
  <si>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</si>
  <si>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</si>
  <si>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</si>
  <si>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</si>
  <si>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</si>
  <si>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</si>
  <si>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</si>
  <si>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</si>
  <si>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</si>
  <si>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</si>
  <si>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</si>
  <si>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</si>
  <si>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</si>
  <si>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</si>
  <si>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</si>
  <si>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</si>
  <si>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</si>
  <si>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</si>
  <si>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</si>
  <si>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</si>
  <si>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</si>
  <si>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</si>
  <si>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</si>
  <si>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</si>
  <si>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</si>
  <si>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</si>
  <si>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</si>
  <si>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</si>
  <si>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</si>
  <si>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</si>
  <si>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</si>
  <si>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</si>
  <si>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</si>
  <si>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</si>
  <si>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</si>
  <si>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</si>
  <si>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</si>
  <si>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</si>
  <si>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</si>
  <si>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</si>
  <si>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</si>
  <si>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</si>
  <si>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</si>
  <si>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</si>
  <si>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</si>
  <si>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</si>
  <si>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</si>
  <si>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</si>
  <si>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</si>
  <si>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</si>
  <si>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</si>
  <si>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</si>
  <si>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</si>
  <si>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</si>
  <si>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</si>
  <si>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</si>
  <si>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</si>
  <si>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</si>
  <si>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</si>
  <si>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</si>
  <si>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</si>
  <si>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</si>
  <si>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</si>
  <si>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</si>
  <si>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</si>
  <si>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</si>
  <si>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</si>
  <si>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</si>
  <si>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</si>
  <si>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</si>
  <si>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</si>
  <si>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</si>
  <si>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</si>
  <si>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</si>
  <si>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</si>
  <si>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</si>
  <si>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</si>
  <si>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</si>
  <si>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</si>
  <si>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</si>
  <si>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</si>
  <si>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</si>
  <si>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</si>
  <si>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</si>
  <si>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</si>
  <si>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</si>
  <si>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</si>
  <si>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</si>
  <si>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</si>
  <si>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</si>
  <si>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</si>
  <si>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</si>
  <si>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</si>
  <si>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</si>
  <si>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</si>
  <si>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</si>
  <si>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</si>
  <si>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</si>
  <si>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</si>
  <si>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</si>
  <si>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</si>
  <si>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</si>
  <si>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</si>
  <si>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</si>
  <si>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</si>
  <si>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</si>
  <si>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</si>
  <si>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</si>
  <si>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</si>
  <si>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</si>
  <si>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</si>
  <si>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</si>
  <si>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</si>
  <si>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</si>
  <si>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</si>
  <si>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</si>
  <si>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</si>
  <si>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</si>
  <si>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</si>
  <si>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</si>
  <si>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</si>
  <si>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</si>
  <si>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</si>
  <si>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</si>
  <si>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</si>
  <si>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</si>
  <si>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</si>
  <si>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</si>
  <si>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</si>
  <si>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</si>
  <si>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</si>
  <si>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</si>
  <si>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</si>
  <si>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</si>
  <si>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</si>
  <si>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</si>
  <si>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</si>
  <si>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</si>
  <si>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</si>
  <si>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</si>
  <si>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</si>
  <si>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</si>
  <si>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</si>
  <si>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</si>
  <si>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</si>
  <si>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</si>
  <si>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</si>
  <si>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</si>
  <si>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</si>
  <si>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</si>
  <si>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</si>
  <si>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</si>
  <si>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</si>
  <si>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</si>
  <si>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</si>
  <si>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</si>
  <si>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</si>
  <si>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</si>
  <si>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</si>
  <si>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</si>
  <si>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</si>
  <si>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</si>
  <si>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</si>
  <si>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</si>
  <si>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</si>
  <si>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</si>
  <si>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</si>
  <si>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</si>
  <si>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</si>
  <si>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</si>
  <si>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</si>
  <si>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</si>
  <si>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</si>
  <si>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</si>
  <si>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</si>
  <si>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</si>
  <si>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</si>
  <si>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</si>
  <si>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</si>
  <si>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</si>
  <si>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</si>
  <si>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</si>
  <si>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</si>
  <si>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</si>
  <si>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</si>
  <si>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</si>
  <si>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</si>
  <si>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</si>
  <si>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</si>
  <si>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</si>
  <si>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</si>
  <si>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</si>
  <si>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</si>
  <si>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</si>
  <si>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</si>
  <si>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</si>
  <si>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</si>
  <si>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</si>
  <si>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</si>
  <si>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</si>
  <si>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</si>
  <si>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</si>
  <si>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</si>
  <si>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</si>
  <si>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</si>
  <si>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</si>
  <si>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</si>
  <si>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</si>
  <si>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</si>
  <si>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</si>
  <si>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</si>
  <si>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</si>
  <si>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</si>
  <si>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</si>
  <si>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</si>
  <si>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</si>
  <si>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</si>
  <si>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</si>
  <si>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</si>
  <si>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</si>
  <si>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</si>
  <si>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</si>
  <si>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</si>
  <si>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</si>
  <si>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</si>
  <si>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</si>
  <si>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</si>
  <si>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</si>
  <si>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</si>
  <si>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</si>
  <si>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</si>
  <si>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</si>
  <si>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</si>
  <si>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</si>
  <si>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</si>
  <si>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</si>
  <si>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</si>
  <si>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</si>
  <si>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</si>
  <si>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</si>
  <si>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</si>
  <si>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</si>
  <si>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</si>
  <si>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</si>
  <si>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</si>
  <si>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</si>
  <si>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</si>
  <si>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</si>
  <si>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</si>
  <si>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</si>
  <si>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</si>
  <si>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</si>
  <si>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</si>
  <si>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</si>
  <si>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</si>
  <si>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</si>
  <si>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</si>
  <si>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</si>
  <si>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</si>
  <si>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</si>
  <si>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</si>
  <si>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</si>
  <si>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</si>
  <si>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</si>
  <si>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</si>
  <si>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</si>
  <si>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</si>
  <si>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</si>
  <si>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</si>
  <si>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</si>
  <si>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</si>
  <si>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</si>
  <si>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</si>
  <si>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</si>
  <si>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</si>
  <si>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</si>
  <si>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</si>
  <si>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</si>
  <si>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</si>
  <si>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</si>
  <si>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</si>
  <si>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</si>
  <si>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</si>
  <si>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</si>
  <si>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</si>
  <si>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</si>
  <si>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</si>
  <si>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</si>
  <si>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</si>
  <si>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</si>
  <si>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</si>
  <si>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</si>
  <si>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</si>
  <si>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</si>
  <si>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</si>
  <si>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</si>
  <si>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</si>
  <si>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</si>
  <si>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</si>
  <si>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</si>
  <si>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</si>
  <si>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</si>
  <si>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</si>
  <si>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</si>
  <si>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</si>
  <si>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</si>
  <si>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</si>
  <si>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</si>
  <si>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</si>
  <si>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</si>
  <si>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</si>
  <si>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</si>
  <si>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</si>
  <si>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</si>
  <si>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</si>
  <si>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</si>
  <si>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</si>
  <si>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</si>
  <si>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</si>
  <si>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</si>
  <si>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</si>
  <si>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</si>
  <si>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</si>
  <si>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</si>
  <si>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</si>
  <si>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</si>
  <si>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</si>
  <si>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</si>
  <si>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</si>
  <si>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</si>
  <si>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</si>
  <si>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</si>
  <si>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</si>
  <si>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</si>
  <si>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</si>
  <si>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</si>
  <si>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</si>
  <si>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</si>
  <si>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</si>
  <si>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</si>
  <si>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</si>
  <si>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</si>
  <si>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</si>
  <si>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</si>
  <si>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</si>
  <si>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</si>
  <si>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</si>
  <si>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</si>
  <si>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</si>
  <si>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</si>
  <si>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</si>
  <si>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</si>
  <si>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</si>
  <si>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</si>
  <si>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</si>
  <si>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</si>
  <si>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</si>
  <si>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</si>
  <si>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</si>
  <si>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</si>
  <si>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</si>
  <si>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</si>
  <si>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</si>
  <si>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</si>
  <si>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</si>
  <si>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</si>
  <si>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</si>
  <si>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</si>
  <si>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</si>
  <si>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</si>
  <si>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</si>
  <si>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</si>
  <si>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</si>
  <si>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</si>
  <si>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</si>
  <si>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</si>
  <si>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</si>
  <si>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</si>
  <si>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</si>
  <si>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</si>
  <si>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</si>
  <si>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</si>
  <si>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</si>
  <si>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</si>
  <si>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</si>
  <si>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</si>
  <si>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</si>
  <si>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</si>
  <si>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</si>
  <si>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</si>
  <si>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</si>
  <si>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</si>
  <si>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</si>
  <si>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</si>
  <si>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</si>
  <si>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</si>
  <si>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</si>
  <si>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</si>
  <si>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</si>
  <si>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</si>
  <si>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</si>
  <si>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</si>
  <si>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</si>
  <si>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</si>
  <si>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</si>
  <si>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</si>
  <si>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</si>
  <si>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</si>
  <si>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</si>
  <si>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</si>
  <si>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</si>
  <si>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</si>
  <si>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</si>
  <si>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</si>
  <si>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</si>
  <si>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</si>
  <si>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</si>
  <si>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</si>
  <si>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</si>
  <si>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</si>
  <si>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</si>
  <si>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</si>
  <si>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</si>
  <si>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</si>
  <si>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</si>
  <si>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</si>
  <si>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</si>
  <si>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</si>
  <si>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</si>
  <si>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</si>
  <si>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</si>
  <si>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</si>
  <si>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</si>
  <si>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</si>
  <si>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</si>
  <si>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</si>
  <si>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</si>
  <si>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</si>
  <si>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</si>
  <si>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</si>
  <si>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</si>
  <si>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</si>
  <si>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</si>
  <si>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</si>
  <si>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</si>
  <si>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</si>
  <si>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</si>
  <si>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</si>
  <si>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</si>
  <si>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</si>
  <si>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</si>
  <si>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</si>
  <si>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</si>
  <si>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</si>
  <si>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</si>
  <si>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</si>
  <si>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</si>
  <si>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</si>
  <si>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</si>
  <si>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</si>
  <si>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</si>
  <si>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</si>
  <si>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</si>
  <si>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</si>
  <si>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</si>
  <si>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</si>
  <si>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</si>
  <si>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</si>
  <si>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</si>
  <si>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</si>
  <si>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</si>
  <si>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</si>
  <si>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</si>
  <si>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</si>
  <si>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</si>
  <si>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</si>
  <si>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</si>
  <si>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</si>
  <si>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</si>
  <si>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</si>
  <si>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</si>
  <si>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</si>
  <si>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</si>
  <si>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</si>
  <si>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</si>
  <si>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</si>
  <si>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</si>
  <si>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</si>
  <si>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</si>
  <si>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</si>
  <si>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</si>
  <si>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</si>
  <si>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</si>
  <si>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</si>
  <si>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</si>
  <si>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</si>
  <si>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</si>
  <si>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</si>
  <si>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</si>
  <si>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</si>
  <si>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</si>
  <si>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</si>
  <si>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</si>
  <si>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</si>
  <si>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</si>
  <si>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</si>
  <si>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</si>
  <si>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</si>
  <si>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</si>
  <si>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</si>
  <si>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</si>
  <si>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</si>
  <si>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</si>
  <si>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</si>
  <si>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</si>
  <si>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</si>
  <si>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</si>
  <si>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</si>
  <si>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</si>
  <si>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</si>
  <si>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</si>
  <si>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</si>
  <si>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</si>
  <si>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</si>
  <si>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</si>
  <si>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</si>
  <si>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</si>
  <si>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</si>
  <si>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</si>
  <si>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</si>
  <si>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</si>
  <si>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</si>
  <si>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</si>
  <si>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</si>
  <si>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</si>
  <si>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</si>
  <si>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</si>
  <si>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</si>
  <si>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</si>
  <si>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</si>
  <si>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</si>
  <si>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</si>
  <si>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</si>
  <si>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</si>
  <si>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</si>
  <si>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</si>
  <si>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</si>
  <si>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</si>
  <si>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</si>
  <si>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</si>
  <si>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</si>
  <si>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</si>
  <si>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</si>
  <si>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</si>
  <si>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</si>
  <si>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</si>
  <si>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</si>
  <si>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</si>
  <si>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</si>
  <si>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</si>
  <si>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</si>
  <si>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</si>
  <si>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</si>
  <si>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</si>
  <si>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</si>
  <si>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</si>
  <si>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</si>
  <si>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</si>
  <si>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</si>
  <si>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</si>
  <si>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</si>
  <si>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</si>
  <si>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</si>
  <si>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</si>
  <si>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</si>
  <si>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</si>
  <si>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</si>
  <si>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</si>
  <si>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</si>
  <si>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</si>
  <si>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</si>
  <si>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</si>
  <si>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</si>
  <si>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</si>
  <si>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</si>
  <si>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</si>
  <si>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</si>
  <si>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</si>
  <si>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</si>
  <si>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</si>
  <si>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</si>
  <si>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</si>
  <si>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</si>
  <si>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</si>
  <si>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</si>
  <si>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</si>
  <si>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</si>
  <si>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</si>
  <si>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</si>
  <si>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</si>
  <si>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</si>
  <si>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</si>
  <si>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</si>
  <si>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</si>
  <si>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</si>
  <si>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</si>
  <si>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</si>
  <si>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</si>
  <si>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</si>
  <si>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</si>
  <si>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</si>
  <si>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</si>
  <si>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</si>
  <si>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</si>
  <si>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</si>
  <si>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</si>
  <si>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</si>
  <si>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</si>
  <si>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</si>
  <si>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</si>
  <si>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</si>
  <si>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</si>
  <si>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</si>
  <si>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</si>
  <si>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</si>
  <si>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</si>
  <si>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</si>
  <si>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</si>
  <si>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</si>
  <si>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</si>
  <si>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</si>
  <si>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</si>
  <si>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</si>
  <si>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</si>
  <si>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</si>
  <si>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</si>
  <si>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</si>
  <si>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</si>
  <si>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</si>
  <si>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</si>
  <si>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</si>
  <si>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</si>
  <si>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</si>
  <si>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</si>
  <si>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</si>
  <si>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</si>
  <si>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</si>
  <si>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</si>
  <si>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</si>
  <si>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</si>
  <si>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</si>
  <si>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</si>
  <si>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</si>
  <si>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</si>
  <si>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</si>
  <si>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</si>
  <si>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</si>
  <si>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</si>
  <si>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</si>
  <si>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</si>
  <si>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</si>
  <si>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</si>
  <si>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</si>
  <si>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</si>
  <si>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</si>
  <si>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</si>
  <si>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</si>
  <si>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</si>
  <si>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</si>
  <si>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</si>
  <si>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</si>
  <si>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</si>
  <si>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</si>
  <si>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</si>
  <si>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</si>
  <si>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</si>
  <si>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</si>
  <si>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</si>
  <si>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</si>
  <si>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</si>
  <si>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</si>
  <si>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</si>
  <si>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</si>
  <si>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</si>
  <si>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</si>
  <si>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</si>
  <si>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</si>
  <si>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</si>
  <si>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</si>
  <si>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</si>
  <si>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</si>
  <si>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</si>
  <si>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</si>
  <si>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</si>
  <si>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</si>
  <si>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</si>
  <si>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</si>
  <si>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</si>
  <si>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</si>
  <si>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</si>
  <si>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</si>
  <si>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</si>
  <si>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</si>
  <si>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</si>
  <si>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</si>
  <si>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</si>
  <si>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</si>
  <si>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</si>
  <si>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</si>
  <si>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</si>
  <si>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</si>
  <si>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</si>
  <si>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</si>
  <si>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</si>
  <si>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</si>
  <si>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</si>
  <si>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</si>
  <si>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</si>
  <si>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</si>
  <si>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</si>
  <si>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</si>
  <si>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</si>
  <si>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</si>
  <si>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</si>
  <si>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</si>
  <si>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</si>
  <si>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</si>
  <si>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</si>
  <si>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</si>
  <si>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</si>
  <si>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</si>
  <si>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</si>
  <si>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</si>
  <si>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</si>
  <si>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</si>
  <si>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</si>
  <si>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</si>
  <si>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</si>
  <si>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</si>
  <si>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</si>
  <si>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</si>
  <si>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</si>
  <si>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</si>
  <si>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</si>
  <si>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</si>
  <si>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</si>
  <si>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</si>
  <si>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</si>
  <si>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</si>
  <si>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</si>
  <si>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</si>
  <si>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</si>
  <si>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</si>
  <si>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</si>
  <si>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</si>
  <si>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</si>
  <si>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</si>
  <si>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</si>
  <si>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</si>
  <si>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</si>
  <si>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</si>
  <si>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</si>
  <si>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</si>
  <si>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</si>
  <si>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</si>
  <si>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</si>
  <si>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</si>
  <si>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</si>
  <si>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</si>
  <si>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</si>
  <si>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</si>
  <si>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</si>
  <si>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</si>
  <si>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</si>
  <si>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</si>
  <si>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</si>
  <si>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</si>
  <si>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</si>
  <si>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</si>
  <si>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</si>
  <si>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</si>
  <si>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</si>
  <si>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</si>
  <si>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</si>
  <si>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</si>
  <si>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</si>
  <si>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</si>
  <si>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</si>
  <si>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</si>
  <si>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</si>
  <si>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</si>
  <si>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</si>
  <si>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</si>
  <si>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</si>
  <si>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</si>
  <si>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</si>
  <si>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</si>
  <si>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</si>
  <si>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</si>
  <si>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</si>
  <si>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</si>
  <si>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</si>
  <si>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</si>
  <si>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</si>
  <si>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</si>
  <si>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</si>
  <si>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</si>
  <si>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</si>
  <si>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</si>
  <si>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</si>
  <si>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</si>
  <si>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</si>
  <si>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</si>
  <si>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</si>
  <si>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</si>
  <si>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</si>
  <si>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</si>
  <si>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</si>
  <si>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</si>
  <si>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</si>
  <si>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</si>
  <si>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</si>
  <si>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</si>
  <si>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</si>
  <si>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</si>
  <si>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</si>
  <si>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</si>
  <si>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</si>
  <si>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</si>
  <si>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</si>
  <si>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</si>
  <si>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</si>
  <si>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</si>
  <si>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</si>
  <si>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</si>
  <si>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</si>
  <si>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</si>
  <si>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</si>
  <si>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</si>
  <si>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</si>
  <si>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</si>
  <si>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</si>
  <si>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</si>
  <si>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</si>
  <si>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</si>
  <si>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</si>
  <si>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</si>
  <si>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</si>
  <si>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</si>
  <si>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</si>
  <si>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</si>
  <si>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</si>
  <si>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</si>
  <si>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</si>
  <si>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</si>
  <si>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</si>
  <si>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</si>
  <si>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</si>
  <si>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</si>
  <si>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</si>
  <si>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</si>
  <si>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</si>
  <si>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</si>
  <si>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</si>
  <si>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</si>
  <si>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</si>
  <si>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</si>
  <si>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</si>
  <si>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</si>
  <si>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</si>
  <si>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</si>
  <si>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</si>
  <si>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</si>
  <si>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</si>
  <si>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</si>
  <si>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</si>
  <si>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</si>
  <si>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</si>
  <si>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</si>
  <si>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</si>
  <si>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</si>
  <si>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</si>
  <si>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</si>
  <si>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</si>
  <si>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</si>
  <si>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</si>
  <si>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</si>
  <si>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</si>
  <si>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</si>
  <si>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</si>
  <si>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</si>
  <si>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</si>
  <si>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</si>
  <si>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</si>
  <si>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</si>
  <si>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</si>
  <si>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</si>
  <si>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</si>
  <si>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</si>
  <si>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</si>
  <si>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</si>
  <si>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</si>
  <si>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</si>
  <si>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</si>
  <si>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</si>
  <si>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</si>
  <si>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</si>
  <si>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</si>
  <si>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</si>
  <si>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</si>
  <si>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</si>
  <si>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</si>
  <si>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</si>
  <si>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</si>
  <si>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</si>
  <si>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</si>
  <si>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</si>
  <si>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</si>
  <si>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</si>
  <si>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</si>
  <si>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</si>
  <si>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</si>
  <si>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</si>
  <si>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</si>
  <si>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</si>
  <si>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</si>
  <si>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</si>
  <si>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</si>
  <si>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</si>
  <si>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</si>
  <si>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</si>
  <si>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</si>
  <si>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</si>
  <si>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</si>
  <si>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</si>
  <si>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</si>
  <si>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</si>
  <si>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</si>
  <si>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</si>
  <si>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</si>
  <si>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</si>
  <si>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</si>
  <si>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</si>
  <si>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</si>
  <si>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</si>
  <si>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</si>
  <si>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</si>
  <si>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</si>
  <si>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</si>
  <si>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</si>
  <si>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</si>
  <si>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</si>
  <si>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</si>
  <si>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</si>
  <si>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</si>
  <si>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</si>
  <si>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</si>
  <si>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</si>
  <si>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</si>
  <si>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</si>
  <si>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</si>
  <si>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</si>
  <si>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</si>
  <si>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</si>
  <si>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</si>
  <si>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</si>
  <si>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</si>
  <si>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</si>
  <si>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</si>
  <si>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</si>
  <si>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</si>
  <si>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</si>
  <si>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</si>
  <si>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</si>
  <si>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</si>
  <si>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</si>
  <si>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</si>
  <si>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</si>
  <si>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</si>
  <si>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</si>
  <si>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</si>
  <si>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</si>
  <si>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</si>
  <si>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</si>
  <si>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</si>
  <si>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</si>
  <si>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</si>
  <si>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</si>
  <si>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</si>
  <si>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</si>
  <si>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</si>
  <si>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</si>
  <si>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</si>
  <si>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</si>
  <si>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</si>
  <si>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</si>
  <si>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</si>
  <si>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</si>
  <si>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</si>
  <si>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</si>
  <si>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</si>
  <si>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</si>
  <si>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</si>
  <si>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</si>
  <si>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</si>
  <si>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</si>
  <si>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</si>
  <si>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</si>
  <si>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</si>
  <si>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</si>
  <si>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</si>
  <si>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</si>
  <si>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</si>
  <si>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</si>
  <si>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</si>
  <si>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</si>
  <si>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</si>
  <si>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</si>
  <si>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</si>
  <si>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</si>
  <si>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</si>
  <si>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</si>
  <si>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</si>
  <si>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</si>
  <si>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</si>
  <si>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</si>
  <si>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</si>
  <si>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</si>
  <si>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</si>
  <si>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</si>
  <si>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</si>
  <si>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</si>
  <si>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</si>
  <si>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</si>
  <si>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</si>
  <si>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</si>
  <si>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</si>
  <si>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</si>
  <si>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</si>
  <si>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</si>
  <si>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</si>
  <si>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</si>
  <si>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</si>
  <si>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</si>
  <si>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</si>
  <si>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</si>
  <si>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</si>
  <si>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</si>
  <si>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</si>
  <si>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</si>
  <si>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</si>
  <si>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</si>
  <si>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</si>
  <si>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</si>
  <si>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</si>
  <si>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</si>
  <si>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</si>
  <si>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</si>
  <si>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</si>
  <si>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</si>
  <si>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</si>
  <si>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</si>
  <si>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</si>
  <si>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</si>
  <si>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</si>
  <si>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</si>
  <si>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</si>
  <si>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</si>
  <si>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</si>
  <si>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</si>
  <si>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</si>
  <si>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</si>
  <si>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</si>
  <si>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</si>
  <si>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</si>
  <si>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</si>
  <si>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</si>
  <si>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</si>
  <si>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</si>
  <si>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</si>
  <si>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</si>
  <si>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</si>
  <si>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</si>
  <si>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</si>
  <si>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</si>
  <si>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</si>
  <si>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</si>
  <si>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</si>
  <si>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</si>
  <si>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</si>
  <si>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</si>
  <si>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</si>
  <si>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</si>
  <si>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</si>
  <si>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</si>
  <si>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</si>
  <si>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</si>
  <si>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</si>
  <si>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</si>
  <si>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</si>
  <si>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</si>
  <si>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</si>
  <si>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</si>
  <si>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</si>
  <si>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</si>
  <si>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</si>
  <si>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</si>
  <si>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</si>
  <si>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</si>
  <si>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</si>
  <si>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</si>
  <si>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</si>
  <si>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</si>
  <si>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</si>
  <si>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</si>
  <si>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</si>
  <si>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</si>
  <si>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</si>
  <si>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</si>
  <si>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</si>
  <si>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</si>
  <si>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</si>
  <si>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</si>
  <si>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</si>
  <si>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</si>
  <si>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</si>
  <si>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</si>
  <si>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</si>
  <si>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</si>
  <si>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</si>
  <si>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</si>
  <si>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</si>
  <si>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</si>
  <si>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</si>
  <si>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</si>
  <si>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</si>
  <si>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</si>
  <si>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</si>
  <si>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</si>
  <si>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</si>
  <si>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</si>
  <si>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</si>
  <si>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</si>
  <si>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</si>
  <si>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</si>
  <si>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</si>
  <si>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</si>
  <si>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</si>
  <si>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</si>
  <si>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</si>
  <si>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</si>
  <si>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</si>
  <si>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</si>
  <si>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</si>
  <si>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</si>
  <si>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</si>
  <si>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</si>
  <si>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</si>
  <si>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</si>
  <si>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</si>
  <si>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</si>
  <si>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</si>
  <si>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</si>
  <si>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</si>
  <si>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</si>
  <si>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</si>
  <si>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</si>
  <si>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</si>
  <si>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</si>
  <si>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</si>
  <si>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</si>
  <si>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</si>
  <si>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</si>
  <si>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</si>
  <si>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</si>
  <si>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</si>
  <si>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</si>
  <si>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</si>
  <si>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</si>
  <si>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</si>
  <si>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</si>
  <si>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</si>
  <si>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</si>
  <si>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</si>
  <si>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</si>
  <si>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</si>
  <si>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</si>
  <si>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</si>
  <si>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</si>
  <si>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</si>
  <si>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</si>
  <si>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</si>
  <si>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</si>
  <si>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</si>
  <si>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</si>
  <si>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</si>
  <si>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</si>
  <si>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</si>
  <si>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</si>
  <si>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</si>
  <si>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</si>
  <si>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</si>
  <si>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</si>
  <si>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</si>
  <si>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</si>
  <si>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</si>
  <si>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</si>
  <si>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</si>
  <si>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</si>
  <si>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</si>
  <si>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</si>
  <si>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</si>
  <si>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</si>
  <si>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</si>
  <si>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</si>
  <si>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</si>
  <si>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</si>
  <si>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</si>
  <si>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</si>
  <si>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</si>
  <si>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</si>
  <si>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</si>
  <si>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</si>
  <si>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</si>
  <si>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</si>
  <si>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</si>
  <si>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</si>
  <si>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</si>
  <si>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</si>
  <si>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</si>
  <si>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</si>
  <si>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</si>
  <si>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</si>
  <si>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</si>
  <si>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</si>
  <si>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</si>
  <si>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</si>
  <si>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</si>
  <si>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</si>
  <si>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</si>
  <si>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</si>
  <si>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</si>
  <si>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</si>
  <si>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</si>
  <si>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</si>
  <si>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</si>
  <si>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</si>
  <si>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</si>
  <si>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</si>
  <si>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</si>
  <si>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</si>
  <si>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</si>
  <si>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</si>
  <si>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</si>
  <si>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</si>
  <si>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</si>
  <si>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</si>
  <si>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</si>
  <si>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</si>
  <si>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</si>
  <si>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</si>
  <si>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</si>
  <si>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</si>
  <si>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</si>
  <si>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</si>
  <si>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</si>
  <si>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</si>
  <si>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</si>
  <si>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</si>
  <si>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</si>
  <si>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</si>
  <si>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</si>
  <si>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</si>
  <si>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</si>
  <si>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</si>
  <si>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</si>
  <si>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</si>
  <si>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</si>
  <si>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</si>
  <si>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</si>
  <si>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</si>
  <si>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</si>
  <si>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</si>
  <si>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</si>
  <si>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</si>
  <si>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</si>
  <si>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</si>
  <si>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</si>
  <si>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</si>
  <si>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</si>
  <si>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</si>
  <si>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</si>
  <si>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</si>
  <si>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</si>
  <si>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</si>
  <si>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</si>
  <si>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</si>
  <si>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</si>
  <si>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</si>
  <si>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</si>
  <si>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</si>
  <si>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</si>
  <si>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</si>
  <si>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</si>
  <si>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</si>
  <si>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</si>
  <si>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</si>
  <si>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</si>
  <si>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</si>
  <si>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</si>
  <si>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</si>
  <si>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</si>
  <si>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</si>
  <si>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</si>
  <si>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</si>
  <si>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</si>
  <si>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</si>
  <si>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</si>
  <si>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</si>
  <si>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</si>
  <si>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</si>
  <si>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</si>
  <si>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</si>
  <si>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</si>
  <si>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</si>
  <si>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</si>
  <si>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</si>
  <si>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</si>
  <si>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</si>
  <si>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</si>
  <si>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</si>
  <si>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</si>
  <si>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</si>
  <si>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</si>
  <si>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</si>
  <si>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</si>
  <si>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</si>
  <si>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</si>
  <si>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</si>
  <si>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</si>
  <si>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</si>
  <si>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</si>
  <si>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</si>
  <si>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</si>
  <si>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</si>
  <si>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</si>
  <si>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</si>
  <si>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</si>
  <si>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</si>
  <si>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</si>
  <si>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</si>
  <si>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</si>
  <si>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</si>
  <si>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</si>
  <si>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</si>
  <si>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</si>
  <si>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</si>
  <si>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</si>
  <si>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</si>
  <si>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</si>
  <si>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</si>
  <si>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</si>
  <si>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</si>
  <si>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</si>
  <si>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</si>
  <si>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</si>
  <si>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</si>
  <si>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</si>
  <si>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</si>
  <si>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</si>
  <si>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</si>
  <si>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</si>
  <si>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</si>
  <si>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</si>
  <si>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</si>
  <si>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</si>
  <si>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</si>
  <si>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</si>
  <si>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</si>
  <si>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</si>
  <si>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</si>
  <si>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</si>
  <si>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</si>
  <si>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</si>
  <si>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</si>
  <si>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</si>
  <si>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</si>
  <si>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</si>
  <si>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</si>
  <si>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</si>
  <si>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</si>
  <si>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</si>
  <si>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</si>
  <si>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</si>
  <si>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</si>
  <si>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</si>
  <si>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</si>
  <si>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</si>
  <si>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</si>
  <si>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</si>
  <si>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</si>
  <si>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</si>
  <si>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</si>
  <si>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</si>
  <si>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</si>
  <si>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</si>
  <si>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</si>
  <si>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</si>
  <si>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</si>
  <si>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</si>
  <si>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</si>
  <si>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</si>
  <si>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</si>
  <si>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</si>
  <si>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</si>
  <si>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</si>
  <si>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</si>
  <si>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</si>
  <si>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</si>
  <si>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</si>
  <si>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</si>
  <si>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</si>
  <si>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</si>
  <si>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</si>
  <si>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</si>
  <si>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</si>
  <si>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</si>
  <si>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</si>
  <si>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</si>
  <si>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</si>
  <si>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</si>
  <si>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</si>
  <si>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</si>
  <si>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</si>
  <si>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</si>
  <si>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</si>
  <si>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</si>
  <si>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</si>
  <si>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</si>
  <si>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</si>
  <si>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</si>
  <si>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</si>
  <si>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</si>
  <si>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</si>
  <si>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</si>
  <si>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</si>
  <si>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</si>
  <si>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</si>
  <si>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</si>
  <si>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</si>
  <si>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</si>
  <si>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</si>
  <si>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</si>
  <si>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</si>
  <si>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</si>
  <si>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</si>
  <si>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</si>
  <si>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</si>
  <si>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</si>
  <si>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</si>
  <si>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</si>
  <si>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</si>
  <si>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</si>
  <si>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</si>
  <si>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</si>
  <si>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</si>
  <si>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</si>
  <si>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</si>
  <si>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</si>
  <si>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</si>
  <si>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</si>
  <si>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</si>
  <si>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</si>
  <si>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</si>
  <si>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</si>
  <si>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</si>
  <si>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</si>
  <si>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</si>
  <si>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</si>
  <si>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</si>
  <si>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</si>
  <si>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</si>
  <si>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</si>
  <si>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</si>
  <si>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</si>
  <si>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</si>
  <si>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</si>
  <si>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</si>
  <si>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</si>
  <si>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</si>
  <si>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</si>
  <si>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</si>
  <si>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</si>
  <si>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</si>
  <si>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</si>
  <si>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</si>
  <si>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</si>
  <si>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</si>
  <si>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</si>
  <si>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</si>
  <si>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</si>
  <si>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</si>
  <si>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</si>
  <si>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</si>
  <si>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</si>
  <si>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</si>
  <si>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</si>
  <si>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</si>
  <si>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</si>
  <si>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</si>
  <si>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</si>
  <si>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</si>
  <si>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</si>
  <si>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</si>
  <si>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</si>
  <si>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</si>
  <si>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</si>
  <si>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</si>
  <si>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</si>
  <si>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</si>
  <si>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</si>
  <si>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</si>
  <si>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</si>
  <si>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</si>
  <si>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</si>
  <si>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</si>
  <si>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</si>
  <si>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</si>
  <si>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</si>
  <si>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</si>
  <si>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</si>
  <si>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</si>
  <si>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</si>
  <si>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</si>
  <si>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</si>
  <si>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</si>
  <si>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</si>
  <si>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</si>
  <si>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</si>
  <si>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</si>
  <si>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</si>
  <si>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</si>
  <si>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</si>
  <si>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</si>
  <si>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</si>
  <si>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</si>
  <si>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</si>
  <si>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</si>
  <si>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</si>
  <si>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</si>
  <si>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</si>
  <si>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</si>
  <si>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</si>
  <si>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</si>
  <si>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</si>
  <si>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</si>
  <si>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</si>
  <si>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</si>
  <si>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</si>
  <si>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</si>
  <si>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</si>
  <si>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</si>
  <si>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</si>
  <si>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</si>
  <si>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</si>
  <si>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</si>
  <si>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</si>
  <si>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</si>
  <si>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</si>
  <si>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</si>
  <si>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</si>
  <si>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</si>
  <si>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</si>
  <si>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</si>
  <si>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</si>
  <si>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</si>
  <si>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</si>
  <si>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</si>
  <si>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</si>
  <si>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</si>
  <si>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</si>
  <si>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</si>
  <si>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</si>
  <si>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</si>
  <si>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</si>
  <si>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</si>
  <si>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</si>
  <si>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</si>
  <si>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</si>
  <si>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</si>
  <si>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</si>
  <si>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</si>
  <si>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</si>
  <si>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</si>
  <si>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</si>
  <si>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</si>
  <si>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</si>
  <si>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</si>
  <si>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</si>
  <si>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</si>
  <si>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</si>
  <si>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</si>
  <si>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</si>
  <si>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</si>
  <si>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</si>
  <si>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</si>
  <si>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</si>
  <si>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</si>
  <si>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</si>
  <si>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</si>
  <si>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</si>
  <si>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</si>
  <si>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</si>
  <si>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</si>
  <si>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</si>
  <si>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</si>
  <si>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</si>
  <si>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</si>
  <si>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</si>
  <si>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</si>
  <si>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</si>
  <si>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</si>
  <si>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</si>
  <si>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</si>
  <si>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</si>
  <si>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</si>
  <si>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</si>
  <si>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</si>
  <si>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</si>
  <si>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</si>
  <si>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</si>
  <si>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</si>
  <si>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</si>
  <si>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</si>
  <si>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</si>
  <si>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</si>
  <si>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</si>
  <si>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</si>
  <si>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</si>
  <si>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</si>
  <si>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</si>
  <si>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</si>
  <si>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</si>
  <si>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</si>
  <si>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</si>
  <si>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</si>
  <si>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</si>
  <si>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</si>
  <si>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</si>
  <si>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</si>
  <si>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</si>
  <si>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</si>
  <si>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</si>
  <si>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</si>
  <si>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</si>
  <si>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</si>
  <si>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</si>
  <si>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</si>
  <si>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</si>
  <si>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</si>
  <si>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</si>
  <si>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</si>
  <si>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</si>
  <si>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</si>
  <si>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</si>
  <si>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</si>
  <si>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</si>
  <si>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</si>
  <si>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</si>
  <si>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</si>
  <si>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</si>
  <si>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</si>
  <si>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</si>
  <si>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</si>
  <si>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</si>
  <si>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</si>
  <si>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</si>
  <si>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</si>
  <si>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</si>
  <si>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</si>
  <si>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</si>
  <si>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</si>
  <si>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</si>
  <si>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</si>
  <si>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</si>
  <si>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</si>
  <si>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</si>
  <si>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</si>
  <si>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</si>
  <si>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</si>
  <si>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</si>
  <si>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</si>
  <si>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</si>
  <si>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</si>
  <si>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</si>
  <si>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</si>
  <si>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</si>
  <si>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</si>
  <si>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</si>
  <si>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</si>
  <si>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</si>
  <si>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</si>
  <si>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</si>
  <si>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</si>
  <si>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</si>
  <si>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</si>
  <si>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</si>
  <si>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</si>
  <si>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</si>
  <si>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</si>
  <si>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</si>
  <si>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</si>
  <si>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</si>
  <si>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</si>
  <si>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</si>
  <si>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</si>
  <si>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</si>
  <si>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</si>
  <si>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</si>
  <si>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</si>
  <si>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</si>
  <si>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</si>
  <si>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</si>
  <si>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</si>
  <si>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</si>
  <si>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</si>
  <si>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</si>
  <si>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</si>
  <si>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</si>
  <si>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</si>
  <si>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</si>
  <si>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</si>
  <si>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</si>
  <si>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</si>
  <si>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</si>
  <si>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</si>
  <si>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</si>
  <si>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</si>
  <si>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</si>
  <si>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</si>
  <si>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</si>
  <si>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</si>
  <si>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</si>
  <si>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</si>
  <si>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</si>
  <si>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</si>
  <si>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</si>
  <si>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</si>
  <si>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</si>
  <si>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</si>
  <si>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</si>
  <si>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</si>
  <si>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</si>
  <si>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</si>
  <si>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</si>
  <si>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</si>
  <si>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</si>
  <si>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</si>
  <si>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</si>
  <si>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</si>
  <si>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</si>
  <si>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</si>
  <si>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</si>
  <si>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</si>
  <si>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</si>
  <si>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</si>
  <si>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</si>
  <si>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</si>
  <si>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</si>
  <si>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</si>
  <si>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</si>
  <si>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</si>
  <si>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</si>
  <si>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</si>
  <si>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</si>
  <si>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</si>
  <si>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</si>
  <si>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</si>
  <si>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</si>
  <si>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</si>
  <si>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</si>
  <si>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</si>
  <si>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</si>
  <si>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</si>
  <si>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</si>
  <si>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</si>
  <si>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</si>
  <si>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</si>
  <si>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</si>
  <si>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</si>
  <si>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</si>
  <si>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</si>
  <si>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</si>
  <si>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</si>
  <si>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</si>
  <si>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</si>
  <si>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</si>
  <si>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</si>
  <si>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</si>
  <si>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</si>
  <si>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</si>
  <si>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</si>
  <si>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</si>
  <si>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</si>
  <si>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</si>
  <si>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</si>
  <si>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</si>
  <si>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</si>
  <si>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</si>
  <si>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</si>
  <si>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</si>
  <si>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</si>
  <si>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</si>
  <si>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</si>
  <si>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</si>
  <si>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</si>
  <si>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</si>
  <si>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</si>
  <si>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</si>
  <si>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</si>
  <si>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</si>
  <si>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</si>
  <si>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</si>
  <si>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</si>
  <si>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</si>
  <si>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</si>
  <si>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</si>
  <si>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</si>
  <si>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</si>
  <si>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</si>
  <si>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</si>
  <si>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</si>
  <si>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</si>
  <si>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</si>
  <si>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</si>
  <si>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</si>
  <si>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</si>
  <si>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</si>
  <si>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</si>
  <si>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</si>
  <si>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</si>
  <si>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</si>
  <si>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</si>
  <si>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</si>
  <si>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</si>
  <si>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</si>
  <si>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</si>
  <si>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</si>
  <si>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</si>
  <si>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</si>
  <si>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</si>
  <si>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</si>
  <si>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</si>
  <si>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</si>
  <si>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</si>
  <si>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</si>
  <si>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</si>
  <si>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</si>
  <si>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</si>
  <si>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</si>
  <si>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</si>
  <si>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</si>
  <si>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</si>
  <si>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</si>
  <si>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</si>
  <si>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</si>
  <si>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</si>
  <si>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</si>
  <si>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</si>
  <si>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</si>
  <si>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</si>
  <si>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</si>
  <si>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</si>
  <si>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</si>
  <si>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</si>
  <si>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</si>
  <si>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</si>
  <si>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</si>
  <si>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</si>
  <si>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</si>
  <si>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</si>
  <si>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</si>
  <si>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</si>
  <si>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</si>
  <si>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</si>
  <si>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</si>
  <si>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</si>
  <si>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</si>
  <si>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</si>
  <si>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</si>
  <si>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</si>
  <si>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</si>
  <si>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</si>
  <si>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</si>
  <si>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</si>
  <si>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</si>
  <si>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</si>
  <si>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</si>
  <si>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</si>
  <si>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</si>
  <si>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</si>
  <si>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</si>
  <si>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</si>
  <si>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</si>
  <si>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</si>
  <si>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</si>
  <si>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</si>
  <si>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</si>
  <si>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</si>
  <si>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</si>
  <si>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</si>
  <si>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</si>
  <si>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</si>
  <si>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</si>
  <si>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</si>
  <si>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</si>
  <si>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</si>
  <si>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</si>
  <si>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</si>
  <si>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</si>
  <si>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</si>
  <si>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</si>
  <si>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</si>
  <si>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</si>
  <si>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</si>
  <si>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</si>
  <si>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</si>
  <si>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</si>
  <si>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</si>
  <si>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</si>
  <si>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</si>
  <si>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</si>
  <si>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</si>
  <si>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</si>
  <si>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</si>
  <si>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</si>
  <si>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</si>
  <si>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</si>
  <si>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</si>
  <si>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</si>
  <si>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</si>
  <si>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</si>
  <si>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</si>
  <si>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</si>
  <si>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</si>
  <si>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</si>
  <si>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</si>
  <si>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</si>
  <si>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</si>
  <si>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</si>
  <si>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</si>
  <si>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</si>
  <si>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</si>
  <si>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</si>
  <si>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</si>
  <si>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</si>
  <si>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</si>
  <si>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</si>
  <si>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</si>
  <si>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</si>
  <si>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</si>
  <si>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</si>
  <si>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</si>
  <si>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</si>
  <si>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</si>
  <si>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</si>
  <si>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</si>
  <si>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</si>
  <si>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</si>
  <si>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</si>
  <si>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</si>
  <si>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</si>
  <si>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</si>
  <si>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</si>
  <si>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</si>
  <si>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</si>
  <si>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</si>
  <si>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</si>
  <si>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</si>
  <si>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</si>
  <si>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</si>
  <si>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</si>
  <si>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</si>
  <si>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</si>
  <si>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</si>
  <si>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</si>
  <si>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</si>
  <si>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</si>
  <si>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</si>
  <si>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</si>
  <si>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</si>
  <si>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</si>
  <si>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</si>
  <si>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</si>
  <si>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</si>
  <si>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</si>
  <si>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</si>
  <si>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</si>
  <si>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</si>
  <si>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</si>
  <si>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</si>
  <si>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</si>
  <si>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</si>
  <si>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</si>
  <si>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</si>
  <si>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</si>
  <si>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</si>
  <si>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</si>
  <si>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</si>
  <si>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</si>
  <si>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</si>
  <si>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</si>
  <si>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</si>
  <si>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</si>
  <si>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</si>
  <si>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</si>
  <si>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</si>
  <si>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</si>
  <si>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</si>
  <si>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</si>
  <si>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</si>
  <si>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</si>
  <si>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</si>
  <si>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</si>
  <si>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</si>
  <si>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</si>
  <si>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</si>
  <si>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</si>
  <si>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</si>
  <si>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</si>
  <si>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</si>
  <si>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</si>
  <si>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</si>
  <si>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</si>
  <si>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</si>
  <si>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</si>
  <si>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</si>
  <si>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</si>
  <si>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</si>
  <si>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</si>
  <si>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</si>
  <si>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</si>
  <si>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</si>
  <si>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</si>
  <si>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</si>
  <si>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</si>
  <si>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</si>
  <si>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</si>
  <si>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</si>
  <si>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</si>
  <si>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</si>
  <si>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</si>
  <si>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</si>
  <si>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</si>
  <si>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</si>
  <si>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</si>
  <si>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</si>
  <si>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</si>
  <si>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</si>
  <si>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</si>
  <si>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</si>
  <si>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</si>
  <si>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</si>
  <si>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</si>
  <si>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</si>
  <si>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</si>
  <si>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</si>
  <si>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</si>
  <si>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</si>
  <si>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</si>
  <si>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</si>
  <si>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</si>
  <si>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</si>
  <si>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</si>
  <si>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</si>
  <si>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</si>
  <si>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</si>
  <si>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</si>
  <si>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</si>
  <si>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</si>
  <si>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</si>
  <si>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</si>
  <si>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</si>
  <si>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</si>
  <si>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</si>
  <si>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</si>
  <si>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</si>
  <si>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</si>
  <si>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</si>
  <si>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</si>
  <si>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</si>
  <si>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</si>
  <si>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</si>
  <si>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</si>
  <si>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</si>
  <si>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</si>
  <si>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</si>
  <si>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</si>
  <si>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</si>
  <si>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</si>
  <si>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</si>
  <si>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</si>
  <si>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</si>
  <si>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</si>
  <si>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</si>
  <si>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</si>
  <si>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</si>
  <si>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</si>
  <si>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</si>
  <si>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</si>
  <si>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</si>
  <si>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</si>
  <si>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</si>
  <si>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</si>
  <si>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</si>
  <si>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</si>
  <si>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</si>
  <si>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</si>
  <si>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</si>
  <si>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</si>
  <si>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</si>
  <si>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</si>
  <si>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</si>
  <si>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</si>
  <si>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</si>
  <si>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</si>
  <si>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</si>
  <si>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</si>
  <si>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</si>
  <si>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</si>
  <si>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</si>
  <si>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</si>
  <si>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</si>
  <si>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</si>
  <si>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</si>
  <si>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</si>
  <si>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</si>
  <si>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</si>
  <si>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</si>
  <si>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</si>
  <si>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</si>
  <si>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</si>
  <si>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</si>
  <si>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</si>
  <si>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</si>
  <si>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</si>
  <si>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</si>
  <si>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</si>
  <si>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</si>
  <si>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</si>
  <si>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</si>
  <si>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</si>
  <si>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</si>
  <si>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</si>
  <si>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</si>
  <si>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</si>
  <si>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</si>
  <si>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</si>
  <si>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</si>
  <si>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</si>
  <si>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</si>
  <si>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</si>
  <si>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</si>
  <si>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</si>
  <si>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</si>
  <si>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</si>
  <si>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</si>
  <si>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</si>
  <si>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</si>
  <si>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</si>
  <si>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</si>
  <si>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</si>
  <si>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</si>
  <si>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</si>
  <si>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</si>
  <si>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</si>
  <si>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</si>
  <si>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</si>
  <si>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</si>
  <si>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</si>
  <si>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</si>
  <si>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</si>
  <si>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</si>
  <si>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</si>
  <si>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</si>
  <si>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</si>
  <si>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</si>
  <si>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</si>
  <si>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</si>
  <si>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</si>
  <si>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</si>
  <si>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</si>
  <si>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</si>
  <si>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</si>
  <si>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</si>
  <si>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</si>
  <si>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</si>
  <si>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</si>
  <si>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</si>
  <si>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</si>
  <si>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</si>
  <si>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</si>
  <si>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</si>
  <si>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</si>
  <si>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</si>
  <si>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</si>
  <si>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</si>
  <si>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</si>
  <si>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</si>
  <si>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</si>
  <si>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</si>
  <si>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</si>
  <si>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</si>
  <si>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</si>
  <si>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</si>
  <si>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</si>
  <si>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</si>
  <si>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</si>
  <si>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</si>
  <si>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</si>
  <si>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</si>
  <si>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</si>
  <si>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</si>
  <si>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</si>
  <si>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</si>
  <si>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</si>
  <si>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</si>
  <si>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</si>
  <si>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</si>
  <si>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</si>
  <si>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</si>
  <si>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</si>
  <si>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</si>
  <si>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</si>
  <si>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</si>
  <si>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</si>
  <si>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</si>
  <si>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</si>
  <si>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</si>
  <si>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</si>
  <si>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</si>
  <si>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</si>
  <si>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</si>
  <si>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</si>
  <si>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</si>
  <si>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</si>
  <si>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</si>
  <si>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</si>
  <si>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</si>
  <si>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</si>
  <si>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</si>
  <si>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</si>
  <si>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</si>
  <si>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</si>
  <si>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</si>
  <si>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</si>
  <si>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</si>
  <si>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</si>
  <si>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</si>
  <si>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</si>
  <si>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</si>
  <si>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</si>
  <si>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</si>
  <si>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</si>
  <si>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</si>
  <si>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</si>
  <si>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</si>
  <si>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</si>
  <si>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</si>
  <si>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</si>
  <si>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</si>
  <si>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</si>
  <si>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</si>
  <si>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</si>
  <si>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</si>
  <si>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</si>
  <si>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</si>
  <si>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</si>
  <si>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</si>
  <si>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</si>
  <si>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</si>
  <si>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</si>
  <si>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</si>
  <si>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</si>
  <si>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</si>
  <si>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</si>
  <si>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</si>
  <si>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</si>
  <si>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</si>
  <si>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</si>
  <si>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</si>
  <si>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</si>
  <si>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</si>
  <si>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</si>
  <si>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</si>
  <si>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</si>
  <si>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</si>
  <si>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</si>
  <si>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</si>
  <si>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</si>
  <si>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</si>
  <si>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</si>
  <si>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</si>
  <si>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</si>
  <si>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</si>
  <si>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</si>
  <si>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</si>
  <si>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</si>
  <si>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</si>
  <si>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</si>
  <si>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</si>
  <si>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</si>
  <si>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</si>
  <si>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</si>
  <si>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</si>
  <si>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</si>
  <si>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</si>
  <si>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</si>
  <si>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</si>
  <si>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</si>
  <si>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</si>
  <si>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</si>
  <si>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</si>
  <si>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</si>
  <si>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</si>
  <si>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</si>
  <si>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</si>
  <si>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</si>
  <si>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</si>
  <si>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</si>
  <si>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</si>
  <si>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</si>
  <si>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</si>
  <si>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</si>
  <si>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</si>
  <si>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</si>
  <si>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</si>
  <si>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</si>
  <si>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</si>
  <si>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</si>
  <si>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</si>
  <si>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</si>
  <si>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</si>
  <si>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</si>
  <si>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</si>
  <si>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</si>
  <si>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</si>
  <si>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</si>
  <si>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</si>
  <si>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</si>
  <si>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</si>
  <si>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</si>
  <si>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</si>
  <si>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</si>
  <si>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</si>
  <si>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</si>
  <si>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</si>
  <si>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</si>
  <si>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</si>
  <si>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</si>
  <si>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</si>
  <si>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</si>
  <si>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</si>
  <si>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</si>
  <si>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</si>
  <si>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</si>
  <si>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</si>
  <si>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</si>
  <si>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</si>
  <si>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</si>
  <si>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</si>
  <si>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</si>
  <si>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</si>
  <si>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</si>
  <si>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</si>
  <si>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</si>
  <si>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</si>
  <si>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</si>
  <si>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</si>
  <si>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</si>
  <si>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</si>
  <si>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</si>
  <si>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</si>
  <si>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</si>
  <si>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</si>
  <si>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</si>
  <si>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</si>
  <si>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</si>
  <si>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</si>
  <si>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</si>
  <si>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</si>
  <si>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</si>
  <si>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</si>
  <si>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</si>
  <si>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</si>
  <si>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</si>
  <si>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</si>
  <si>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</si>
  <si>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</si>
  <si>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</si>
  <si>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</si>
  <si>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</si>
  <si>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</si>
  <si>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</si>
  <si>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</si>
  <si>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</si>
  <si>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</si>
  <si>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</si>
  <si>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</si>
  <si>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</si>
  <si>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</si>
  <si>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</si>
  <si>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</si>
  <si>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</si>
  <si>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</si>
  <si>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</si>
  <si>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</si>
  <si>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</si>
  <si>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</si>
  <si>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</si>
  <si>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</si>
  <si>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</si>
  <si>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</si>
  <si>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</si>
  <si>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</si>
  <si>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</si>
  <si>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</si>
  <si>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</si>
  <si>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</si>
  <si>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</si>
  <si>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</si>
  <si>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</si>
  <si>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</si>
  <si>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</si>
  <si>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</si>
  <si>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</si>
  <si>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</si>
  <si>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</si>
  <si>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</si>
  <si>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</si>
  <si>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</si>
  <si>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</si>
  <si>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</si>
  <si>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</si>
  <si>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</si>
  <si>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</si>
  <si>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</si>
  <si>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</si>
  <si>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</si>
  <si>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</si>
  <si>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</si>
  <si>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</si>
  <si>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</si>
  <si>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</si>
  <si>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</si>
  <si>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</si>
  <si>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</si>
  <si>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</si>
  <si>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</si>
  <si>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</si>
  <si>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</si>
  <si>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</si>
  <si>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</si>
  <si>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</si>
  <si>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</si>
  <si>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</si>
  <si>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</si>
  <si>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</si>
  <si>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</si>
  <si>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</si>
  <si>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</si>
  <si>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</si>
  <si>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</si>
  <si>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</si>
  <si>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</si>
  <si>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</si>
  <si>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</si>
  <si>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</si>
  <si>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</si>
  <si>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</si>
  <si>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</si>
  <si>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</si>
  <si>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</si>
  <si>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</si>
  <si>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</si>
  <si>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</si>
  <si>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</si>
  <si>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</si>
  <si>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</si>
  <si>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</si>
  <si>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</si>
  <si>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</si>
  <si>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</si>
  <si>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</si>
  <si>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</si>
  <si>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</si>
  <si>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</si>
  <si>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</si>
  <si>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</si>
  <si>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</si>
  <si>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</si>
  <si>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</si>
  <si>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</si>
  <si>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</si>
  <si>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</si>
  <si>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</si>
  <si>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</si>
  <si>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</si>
  <si>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</si>
  <si>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</si>
  <si>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</si>
  <si>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</si>
  <si>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</si>
  <si>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</si>
  <si>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</si>
  <si>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</si>
  <si>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</si>
  <si>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</si>
  <si>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</si>
  <si>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</si>
  <si>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</si>
  <si>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</si>
  <si>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</si>
  <si>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</si>
  <si>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</si>
  <si>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</si>
  <si>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</si>
  <si>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</si>
  <si>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</si>
  <si>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</si>
  <si>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</si>
  <si>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</si>
  <si>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</si>
  <si>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</si>
  <si>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</si>
  <si>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</si>
  <si>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</si>
  <si>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</si>
  <si>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</si>
  <si>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</si>
  <si>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</si>
  <si>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</si>
  <si>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</si>
  <si>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</si>
  <si>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</si>
  <si>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</si>
  <si>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</si>
  <si>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</si>
  <si>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</si>
  <si>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</si>
  <si>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</si>
  <si>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</si>
  <si>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</si>
  <si>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</si>
  <si>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</si>
  <si>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</si>
  <si>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</si>
  <si>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</si>
  <si>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</si>
  <si>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</si>
  <si>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</si>
  <si>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</si>
  <si>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</si>
  <si>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</si>
  <si>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</si>
  <si>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</si>
  <si>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</si>
  <si>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</si>
  <si>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</si>
  <si>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</si>
  <si>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</si>
  <si>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</si>
  <si>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</si>
  <si>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</si>
  <si>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</si>
  <si>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</si>
  <si>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</si>
  <si>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</si>
  <si>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</si>
  <si>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</si>
  <si>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</si>
  <si>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</si>
  <si>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</si>
  <si>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</si>
  <si>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</si>
  <si>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</si>
  <si>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</si>
  <si>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</si>
  <si>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</si>
  <si>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</si>
  <si>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</si>
  <si>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</si>
  <si>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</si>
  <si>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</si>
  <si>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</si>
  <si>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</si>
  <si>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</si>
  <si>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</si>
  <si>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</si>
  <si>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</si>
  <si>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</si>
  <si>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</si>
  <si>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</si>
  <si>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</si>
  <si>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</si>
  <si>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</si>
  <si>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</si>
  <si>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</si>
  <si>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</si>
  <si>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</si>
  <si>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</si>
  <si>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</si>
  <si>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</si>
  <si>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</si>
  <si>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</si>
  <si>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</si>
  <si>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</si>
  <si>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</si>
  <si>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</si>
  <si>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</si>
  <si>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</si>
  <si>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</si>
  <si>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</si>
  <si>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</si>
  <si>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</si>
  <si>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</si>
  <si>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</si>
  <si>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</si>
  <si>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</si>
  <si>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</si>
  <si>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</si>
  <si>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</si>
  <si>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</si>
  <si>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</si>
  <si>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</si>
  <si>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</si>
  <si>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</si>
  <si>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</si>
  <si>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</si>
  <si>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</si>
  <si>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</si>
  <si>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</si>
  <si>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</si>
  <si>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</si>
  <si>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</si>
  <si>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</si>
  <si>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</si>
  <si>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</si>
  <si>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</si>
  <si>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</si>
  <si>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</si>
  <si>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</si>
  <si>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</si>
  <si>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</si>
  <si>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</si>
  <si>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</si>
  <si>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</si>
  <si>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</si>
  <si>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</si>
  <si>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</si>
  <si>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</si>
  <si>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</si>
  <si>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</si>
  <si>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</si>
  <si>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</si>
  <si>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</si>
  <si>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</si>
  <si>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</si>
  <si>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</si>
  <si>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</si>
  <si>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</si>
  <si>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</si>
  <si>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</si>
  <si>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</si>
  <si>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</si>
  <si>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</si>
  <si>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</si>
  <si>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</si>
  <si>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</si>
  <si>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</si>
  <si>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</si>
  <si>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</si>
  <si>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</si>
  <si>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</si>
  <si>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</si>
  <si>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</si>
  <si>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</si>
  <si>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</si>
  <si>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</si>
  <si>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</si>
  <si>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</si>
  <si>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</si>
  <si>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</si>
  <si>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</si>
  <si>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</si>
  <si>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</si>
  <si>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</si>
  <si>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</si>
  <si>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</si>
  <si>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</si>
  <si>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</si>
  <si>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</si>
  <si>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</si>
  <si>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</si>
  <si>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</si>
  <si>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</si>
  <si>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</si>
  <si>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</si>
  <si>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</si>
  <si>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</si>
  <si>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</si>
  <si>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</si>
  <si>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</si>
  <si>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</si>
  <si>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</si>
  <si>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</si>
  <si>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</si>
  <si>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</si>
  <si>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</si>
  <si>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</si>
  <si>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</si>
  <si>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</si>
  <si>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</si>
  <si>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</si>
  <si>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</si>
  <si>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</si>
  <si>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</si>
  <si>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</si>
  <si>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</si>
  <si>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</si>
  <si>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</si>
  <si>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</si>
  <si>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</si>
  <si>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</si>
  <si>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</si>
  <si>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</si>
  <si>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</si>
  <si>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</si>
  <si>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</si>
  <si>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</si>
  <si>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</si>
  <si>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</si>
  <si>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</si>
  <si>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</si>
  <si>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</si>
  <si>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</si>
  <si>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</si>
  <si>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</si>
  <si>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</si>
  <si>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</si>
  <si>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</si>
  <si>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</si>
  <si>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</si>
  <si>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</si>
  <si>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</si>
  <si>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</si>
  <si>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</si>
  <si>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</si>
  <si>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</si>
  <si>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</si>
  <si>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</si>
  <si>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</si>
  <si>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</si>
  <si>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</si>
  <si>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</si>
  <si>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</si>
  <si>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</si>
  <si>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</si>
  <si>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</si>
  <si>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</si>
  <si>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</si>
  <si>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</si>
  <si>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</si>
  <si>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</si>
  <si>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</si>
  <si>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</si>
  <si>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</si>
  <si>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</si>
  <si>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</si>
  <si>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</si>
  <si>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</si>
  <si>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</si>
  <si>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</si>
  <si>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</si>
  <si>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</si>
  <si>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</si>
  <si>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</si>
  <si>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</si>
  <si>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</si>
  <si>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</si>
  <si>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</si>
  <si>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</si>
  <si>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</si>
  <si>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</si>
  <si>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</si>
  <si>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</si>
  <si>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</si>
  <si>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</si>
  <si>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</si>
  <si>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</si>
  <si>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</si>
  <si>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</si>
  <si>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</si>
  <si>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</si>
  <si>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</si>
  <si>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</si>
  <si>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</si>
  <si>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</si>
  <si>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</si>
  <si>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</si>
  <si>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</si>
  <si>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</si>
  <si>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</si>
  <si>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</si>
  <si>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</si>
  <si>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</si>
  <si>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</si>
  <si>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</si>
  <si>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</si>
  <si>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</si>
  <si>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</si>
  <si>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</si>
  <si>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</si>
  <si>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</si>
  <si>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</si>
  <si>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</si>
  <si>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</si>
  <si>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</si>
  <si>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</si>
  <si>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</si>
  <si>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</si>
  <si>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</si>
  <si>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</si>
  <si>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</si>
  <si>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</si>
  <si>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</si>
  <si>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</si>
  <si>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</si>
  <si>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</si>
  <si>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</si>
  <si>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</si>
  <si>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</si>
  <si>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</si>
  <si>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</si>
  <si>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</si>
  <si>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</si>
  <si>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</si>
  <si>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</si>
  <si>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</si>
  <si>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</si>
  <si>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</si>
  <si>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</si>
  <si>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</si>
  <si>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</si>
  <si>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</si>
  <si>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</si>
  <si>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</si>
  <si>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</si>
  <si>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</si>
  <si>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</si>
  <si>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</si>
  <si>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</si>
  <si>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</si>
  <si>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</si>
  <si>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</si>
  <si>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</si>
  <si>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</si>
  <si>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</si>
  <si>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</si>
  <si>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</si>
  <si>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</si>
  <si>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</si>
  <si>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</si>
  <si>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</si>
  <si>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</si>
  <si>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</si>
  <si>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</si>
  <si>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</si>
  <si>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</si>
  <si>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</si>
  <si>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</si>
  <si>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</si>
  <si>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</si>
  <si>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</si>
  <si>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</si>
  <si>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</si>
  <si>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</si>
  <si>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</si>
  <si>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</si>
  <si>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</si>
  <si>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</si>
  <si>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</si>
  <si>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</si>
  <si>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</si>
  <si>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</si>
  <si>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</si>
  <si>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</si>
  <si>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</si>
  <si>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</si>
  <si>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</si>
  <si>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</si>
  <si>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</si>
  <si>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</si>
  <si>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</si>
  <si>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</si>
  <si>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</si>
  <si>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</si>
  <si>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</si>
  <si>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</si>
  <si>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</si>
  <si>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</si>
  <si>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</si>
  <si>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</si>
  <si>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</si>
  <si>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</si>
  <si>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</si>
  <si>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</si>
  <si>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</si>
  <si>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</si>
  <si>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</si>
  <si>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</si>
  <si>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</si>
  <si>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</si>
  <si>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</si>
  <si>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</si>
  <si>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</si>
  <si>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</si>
  <si>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</si>
  <si>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</si>
  <si>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</si>
  <si>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</si>
  <si>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</si>
  <si>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</si>
  <si>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</si>
  <si>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</si>
  <si>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</si>
  <si>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</si>
  <si>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</si>
  <si>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</si>
  <si>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</si>
  <si>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</si>
  <si>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</si>
  <si>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</si>
  <si>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</si>
  <si>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</si>
  <si>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</si>
  <si>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</si>
  <si>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</si>
  <si>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</si>
  <si>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</si>
  <si>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</si>
  <si>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</si>
  <si>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</si>
  <si>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</si>
  <si>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</si>
  <si>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</si>
  <si>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</si>
  <si>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</si>
  <si>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</si>
  <si>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</si>
  <si>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</si>
  <si>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</si>
  <si>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</si>
  <si>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</si>
  <si>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</si>
  <si>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</si>
  <si>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</si>
  <si>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</si>
  <si>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</si>
  <si>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</si>
  <si>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</si>
  <si>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</si>
  <si>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</si>
  <si>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</si>
  <si>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</si>
  <si>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</si>
  <si>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</si>
  <si>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</si>
  <si>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</si>
  <si>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</si>
  <si>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</si>
  <si>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</si>
  <si>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</si>
  <si>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</si>
  <si>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</si>
  <si>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</si>
  <si>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</si>
  <si>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</si>
  <si>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</si>
  <si>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</si>
  <si>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</si>
  <si>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</si>
  <si>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</si>
  <si>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</si>
  <si>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</si>
  <si>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</si>
  <si>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</si>
  <si>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</si>
  <si>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</si>
  <si>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</si>
  <si>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</si>
  <si>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</si>
  <si>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</si>
  <si>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</si>
  <si>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</si>
  <si>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</si>
  <si>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</si>
  <si>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</si>
  <si>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</si>
  <si>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</si>
  <si>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</si>
  <si>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</si>
  <si>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</si>
  <si>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</si>
  <si>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</si>
  <si>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</si>
  <si>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</si>
  <si>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</si>
  <si>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</si>
  <si>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</si>
  <si>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</si>
  <si>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</si>
  <si>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</si>
  <si>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</si>
  <si>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</si>
  <si>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</si>
  <si>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</si>
  <si>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</si>
  <si>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</si>
  <si>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</si>
  <si>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</si>
  <si>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</si>
  <si>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</si>
  <si>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</si>
  <si>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</si>
  <si>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</si>
  <si>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</si>
  <si>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</si>
  <si>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</si>
  <si>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</si>
  <si>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</si>
  <si>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</si>
  <si>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</si>
  <si>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</si>
  <si>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</si>
  <si>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</si>
  <si>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</si>
  <si>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</si>
  <si>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</si>
  <si>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</si>
  <si>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</si>
  <si>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</si>
  <si>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</si>
  <si>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</si>
  <si>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</si>
  <si>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</si>
  <si>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</si>
  <si>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</si>
  <si>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</si>
  <si>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</si>
  <si>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</si>
  <si>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</si>
  <si>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</si>
  <si>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</si>
  <si>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</si>
  <si>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</si>
  <si>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</si>
  <si>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</si>
  <si>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</si>
  <si>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</si>
  <si>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</si>
  <si>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</si>
  <si>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</si>
  <si>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</si>
  <si>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</si>
  <si>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</si>
  <si>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</si>
  <si>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</si>
  <si>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</si>
  <si>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</si>
  <si>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</si>
  <si>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</si>
  <si>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</si>
  <si>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</si>
  <si>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</si>
  <si>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</si>
  <si>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</si>
  <si>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</si>
  <si>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</si>
  <si>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</si>
  <si>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</si>
  <si>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</si>
  <si>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</si>
  <si>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</si>
  <si>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</si>
  <si>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</si>
  <si>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</si>
  <si>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</si>
  <si>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</si>
  <si>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</si>
  <si>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</si>
  <si>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</si>
  <si>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</si>
  <si>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</si>
  <si>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</si>
  <si>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</si>
  <si>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</si>
  <si>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</si>
  <si>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</si>
  <si>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</si>
  <si>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</si>
  <si>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</si>
  <si>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</si>
  <si>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</si>
  <si>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</si>
  <si>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</si>
  <si>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</si>
  <si>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</si>
  <si>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</si>
  <si>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</si>
  <si>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</si>
  <si>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</si>
  <si>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</si>
  <si>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</si>
  <si>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</si>
  <si>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</si>
  <si>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</si>
  <si>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</si>
  <si>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</si>
  <si>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</si>
  <si>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</si>
  <si>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</si>
  <si>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</si>
  <si>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</si>
  <si>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</si>
  <si>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</si>
  <si>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</si>
  <si>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</si>
  <si>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</si>
  <si>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</si>
  <si>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</si>
  <si>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</si>
  <si>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</si>
  <si>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</si>
  <si>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</si>
  <si>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</si>
  <si>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</si>
  <si>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</si>
  <si>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</si>
  <si>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</si>
  <si>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</si>
  <si>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</si>
  <si>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</si>
  <si>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</si>
  <si>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</si>
  <si>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</si>
  <si>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</si>
  <si>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</si>
  <si>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</si>
  <si>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</si>
  <si>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</si>
  <si>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</si>
  <si>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</si>
  <si>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</si>
  <si>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</si>
  <si>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</si>
  <si>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</si>
  <si>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</si>
  <si>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</si>
  <si>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</si>
  <si>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</si>
  <si>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</si>
  <si>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</si>
  <si>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</si>
  <si>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</si>
  <si>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</si>
  <si>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</si>
  <si>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</si>
  <si>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</si>
  <si>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</si>
  <si>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</si>
  <si>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</si>
  <si>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</si>
  <si>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</si>
  <si>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</si>
  <si>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</si>
  <si>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</si>
  <si>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</si>
  <si>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</si>
  <si>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</si>
  <si>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</si>
  <si>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</si>
  <si>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</si>
  <si>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</si>
  <si>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</si>
  <si>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</si>
  <si>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</si>
  <si>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</si>
  <si>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</si>
  <si>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</si>
  <si>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</si>
  <si>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</si>
  <si>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</si>
  <si>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</si>
  <si>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</si>
  <si>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</si>
  <si>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</si>
  <si>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</si>
  <si>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</si>
  <si>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</si>
  <si>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</si>
  <si>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</si>
  <si>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</si>
  <si>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</si>
  <si>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</si>
  <si>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</si>
  <si>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</si>
  <si>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</si>
  <si>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</si>
  <si>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</si>
  <si>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</si>
  <si>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</si>
  <si>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</si>
  <si>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</si>
  <si>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</si>
  <si>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</si>
  <si>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</si>
  <si>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</si>
  <si>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</si>
  <si>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</si>
  <si>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</si>
  <si>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</si>
  <si>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</si>
  <si>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</si>
  <si>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</si>
  <si>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</si>
  <si>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</si>
  <si>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</si>
  <si>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</si>
  <si>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</si>
  <si>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</si>
  <si>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</si>
  <si>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</si>
  <si>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</si>
  <si>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</si>
  <si>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</si>
  <si>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</si>
  <si>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</si>
  <si>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</si>
  <si>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</si>
  <si>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</si>
  <si>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</si>
  <si>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</si>
  <si>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</si>
  <si>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</si>
  <si>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</si>
  <si>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</si>
  <si>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</si>
  <si>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</si>
  <si>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</si>
  <si>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</si>
  <si>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</si>
  <si>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</si>
  <si>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</si>
  <si>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</si>
  <si>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</si>
  <si>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</si>
  <si>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</si>
  <si>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</si>
  <si>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</si>
  <si>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</si>
  <si>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</si>
  <si>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</si>
  <si>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</si>
  <si>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</si>
  <si>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</si>
  <si>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</si>
  <si>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</si>
  <si>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</si>
  <si>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</si>
  <si>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</si>
  <si>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</si>
  <si>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</si>
  <si>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</si>
  <si>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</si>
  <si>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</si>
  <si>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</si>
  <si>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</si>
  <si>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</si>
  <si>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</si>
  <si>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</si>
  <si>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</si>
  <si>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</si>
  <si>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</si>
  <si>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</si>
  <si>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</si>
  <si>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</si>
  <si>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</si>
  <si>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</si>
  <si>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</si>
  <si>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</si>
  <si>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</si>
  <si>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</si>
  <si>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</si>
  <si>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</si>
  <si>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</si>
  <si>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</si>
  <si>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</si>
  <si>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</si>
  <si>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</si>
  <si>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</si>
  <si>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</si>
  <si>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</si>
  <si>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</si>
  <si>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</si>
  <si>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</si>
  <si>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</si>
  <si>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</si>
  <si>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</si>
  <si>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</si>
  <si>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</si>
  <si>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</si>
  <si>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</si>
  <si>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</si>
  <si>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</si>
  <si>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</si>
  <si>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</si>
  <si>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</si>
  <si>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</si>
  <si>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</si>
  <si>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</si>
  <si>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</si>
  <si>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</si>
  <si>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</si>
  <si>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</si>
  <si>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</si>
  <si>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</si>
  <si>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</si>
  <si>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</si>
  <si>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</si>
  <si>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</si>
  <si>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</si>
  <si>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</si>
  <si>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</si>
  <si>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</si>
  <si>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</si>
  <si>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</si>
  <si>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</si>
  <si>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</si>
  <si>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</si>
  <si>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</si>
  <si>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</si>
  <si>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</si>
  <si>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</si>
  <si>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</si>
  <si>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</si>
  <si>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</si>
  <si>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</si>
  <si>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</si>
  <si>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</si>
  <si>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</si>
  <si>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</si>
  <si>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</si>
  <si>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</si>
  <si>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</si>
  <si>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</si>
  <si>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</si>
  <si>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</si>
  <si>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</si>
  <si>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</si>
  <si>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</si>
  <si>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</si>
  <si>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</si>
  <si>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</si>
  <si>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</si>
  <si>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</si>
  <si>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</si>
  <si>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</si>
  <si>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</si>
  <si>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</si>
  <si>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</si>
  <si>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</si>
  <si>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</si>
  <si>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</si>
  <si>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</si>
  <si>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</si>
  <si>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</si>
  <si>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</si>
  <si>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</si>
  <si>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</si>
  <si>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</si>
  <si>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</si>
  <si>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</si>
  <si>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</si>
  <si>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</si>
  <si>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</si>
  <si>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</si>
  <si>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</si>
  <si>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</si>
  <si>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</si>
  <si>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</si>
  <si>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</si>
  <si>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</si>
  <si>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</si>
  <si>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</si>
  <si>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</si>
  <si>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</si>
  <si>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</si>
  <si>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</si>
  <si>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</si>
  <si>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</si>
  <si>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</si>
  <si>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</si>
  <si>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</si>
  <si>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</si>
  <si>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</si>
  <si>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</si>
  <si>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</si>
  <si>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</si>
  <si>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</si>
  <si>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</si>
  <si>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</si>
  <si>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</si>
  <si>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</si>
  <si>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</si>
  <si>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</si>
  <si>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</si>
  <si>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</si>
  <si>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</si>
  <si>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</si>
  <si>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</si>
  <si>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</si>
  <si>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</si>
  <si>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</si>
  <si>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</si>
  <si>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</si>
  <si>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</si>
  <si>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</si>
  <si>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</si>
  <si>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</si>
  <si>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</si>
  <si>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</si>
  <si>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</si>
  <si>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</si>
  <si>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</si>
  <si>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</si>
  <si>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</si>
  <si>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</si>
  <si>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</si>
  <si>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</si>
  <si>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</si>
  <si>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</si>
  <si>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</si>
  <si>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</si>
  <si>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</si>
  <si>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</si>
  <si>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</si>
  <si>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</si>
  <si>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</si>
  <si>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</si>
  <si>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</si>
  <si>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</si>
  <si>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</si>
  <si>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</si>
  <si>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</si>
  <si>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</si>
  <si>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</si>
  <si>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</si>
  <si>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</si>
  <si>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</si>
  <si>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</si>
  <si>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</si>
  <si>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</si>
  <si>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</si>
  <si>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</si>
  <si>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</si>
  <si>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</si>
  <si>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</si>
  <si>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</si>
  <si>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</si>
  <si>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</si>
  <si>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</si>
  <si>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</si>
  <si>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</si>
  <si>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</si>
  <si>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</si>
  <si>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</si>
  <si>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</si>
  <si>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</si>
  <si>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</si>
  <si>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</si>
  <si>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</si>
  <si>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</si>
  <si>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</si>
  <si>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</si>
  <si>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</si>
  <si>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</si>
  <si>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</si>
  <si>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</si>
  <si>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</si>
  <si>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</si>
  <si>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</si>
  <si>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</si>
  <si>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</si>
  <si>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</si>
  <si>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</si>
  <si>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</si>
  <si>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</si>
  <si>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</si>
  <si>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</si>
  <si>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</si>
  <si>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</si>
  <si>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</si>
  <si>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</si>
  <si>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</si>
  <si>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</si>
  <si>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</si>
  <si>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</si>
  <si>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</si>
  <si>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</si>
  <si>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</si>
  <si>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</si>
  <si>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</si>
  <si>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</si>
  <si>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</si>
  <si>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</si>
  <si>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</si>
  <si>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</si>
  <si>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</si>
  <si>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</si>
  <si>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</si>
  <si>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</si>
  <si>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</si>
  <si>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</si>
  <si>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</si>
  <si>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</si>
  <si>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</si>
  <si>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</si>
  <si>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</si>
  <si>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</si>
  <si>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</si>
  <si>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</si>
  <si>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</si>
  <si>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</si>
  <si>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</si>
  <si>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</si>
  <si>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</si>
  <si>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</si>
  <si>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</si>
  <si>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</si>
  <si>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</si>
  <si>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</si>
  <si>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</si>
  <si>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</si>
  <si>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</si>
  <si>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</si>
  <si>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</si>
  <si>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</si>
  <si>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</si>
  <si>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</si>
  <si>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</si>
  <si>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</si>
  <si>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</si>
  <si>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</si>
  <si>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</si>
  <si>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</si>
  <si>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</si>
  <si>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</si>
  <si>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</si>
  <si>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</si>
  <si>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</si>
  <si>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</si>
  <si>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</si>
  <si>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</si>
  <si>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</si>
  <si>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</si>
  <si>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</si>
  <si>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</si>
  <si>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</si>
  <si>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</si>
  <si>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</si>
  <si>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</si>
  <si>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</si>
  <si>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</si>
  <si>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</si>
  <si>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</si>
  <si>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</si>
  <si>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</si>
  <si>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</si>
  <si>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</si>
  <si>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</si>
  <si>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</si>
  <si>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</si>
  <si>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</si>
  <si>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</si>
  <si>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</si>
  <si>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</si>
  <si>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</si>
  <si>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</si>
  <si>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</si>
  <si>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</si>
  <si>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</si>
  <si>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</si>
  <si>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</si>
  <si>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</si>
  <si>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</si>
  <si>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</si>
  <si>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</si>
  <si>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</si>
  <si>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</si>
  <si>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</si>
  <si>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</si>
  <si>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</si>
  <si>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</si>
  <si>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</si>
  <si>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</si>
  <si>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</si>
  <si>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</si>
  <si>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</si>
  <si>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</si>
  <si>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</si>
  <si>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</si>
  <si>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</si>
  <si>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</si>
  <si>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</si>
  <si>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</si>
  <si>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</si>
  <si>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</si>
  <si>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</si>
  <si>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</si>
  <si>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</si>
  <si>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</si>
  <si>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</si>
  <si>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</si>
  <si>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</si>
  <si>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</si>
  <si>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</si>
  <si>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</si>
  <si>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</si>
  <si>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</si>
  <si>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</si>
  <si>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</si>
  <si>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</si>
  <si>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</si>
  <si>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</si>
  <si>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</si>
  <si>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</si>
  <si>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</si>
  <si>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</si>
  <si>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</si>
  <si>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</si>
  <si>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</si>
  <si>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</si>
  <si>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</si>
  <si>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</si>
  <si>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</si>
  <si>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</si>
  <si>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</si>
  <si>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</si>
  <si>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</si>
  <si>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</si>
  <si>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</si>
  <si>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</si>
  <si>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</si>
  <si>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</si>
  <si>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</si>
  <si>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</si>
  <si>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</si>
  <si>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</si>
  <si>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</si>
  <si>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</si>
  <si>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</si>
  <si>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</si>
  <si>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</si>
  <si>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</si>
  <si>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</si>
  <si>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</si>
  <si>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</si>
  <si>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</si>
  <si>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</si>
  <si>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</si>
  <si>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</si>
  <si>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</si>
  <si>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</si>
  <si>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</si>
  <si>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</si>
  <si>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</si>
  <si>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</si>
  <si>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</si>
  <si>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</si>
  <si>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</si>
  <si>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</si>
  <si>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</si>
  <si>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</si>
  <si>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</si>
  <si>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</si>
  <si>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</si>
  <si>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</si>
  <si>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</si>
  <si>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</si>
  <si>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</si>
  <si>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</si>
  <si>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</si>
  <si>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</si>
  <si>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</si>
  <si>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</si>
  <si>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</si>
  <si>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</si>
  <si>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</si>
  <si>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</si>
  <si>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</si>
  <si>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</si>
  <si>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</si>
  <si>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</si>
  <si>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</si>
  <si>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</si>
  <si>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</si>
  <si>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</si>
  <si>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</si>
  <si>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</si>
  <si>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</si>
  <si>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</si>
  <si>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</si>
  <si>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</si>
  <si>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</si>
  <si>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</si>
  <si>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</si>
  <si>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</si>
  <si>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</si>
  <si>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</si>
  <si>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</si>
  <si>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</si>
  <si>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</si>
  <si>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</si>
  <si>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</si>
  <si>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</si>
  <si>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</si>
  <si>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</si>
  <si>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</si>
  <si>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</si>
  <si>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</si>
  <si>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</si>
  <si>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</si>
  <si>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</si>
  <si>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</si>
  <si>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</si>
  <si>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</si>
  <si>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</si>
  <si>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</si>
  <si>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</si>
  <si>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</si>
  <si>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</si>
  <si>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</si>
  <si>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</si>
  <si>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</si>
  <si>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</si>
  <si>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</si>
  <si>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</si>
  <si>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</si>
  <si>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</si>
  <si>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</si>
  <si>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</si>
  <si>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</si>
  <si>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</si>
  <si>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</si>
  <si>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</si>
  <si>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</si>
  <si>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</si>
  <si>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</si>
  <si>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</si>
  <si>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</si>
  <si>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</si>
  <si>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</si>
  <si>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</si>
  <si>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</si>
  <si>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</si>
  <si>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</si>
  <si>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</si>
  <si>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</si>
  <si>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</si>
  <si>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</si>
  <si>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</si>
  <si>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</si>
  <si>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</si>
  <si>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</si>
  <si>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</si>
  <si>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</si>
  <si>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</si>
  <si>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</si>
  <si>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</si>
  <si>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</si>
  <si>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</si>
  <si>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</si>
  <si>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</si>
  <si>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</si>
  <si>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</si>
  <si>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</si>
  <si>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</si>
  <si>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</si>
  <si>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</si>
  <si>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</si>
  <si>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</si>
  <si>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</si>
  <si>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</si>
  <si>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</si>
  <si>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</si>
  <si>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</si>
  <si>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</si>
  <si>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</si>
  <si>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</si>
  <si>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</si>
  <si>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</si>
  <si>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</si>
  <si>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</si>
  <si>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</si>
  <si>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</si>
  <si>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</si>
  <si>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</si>
  <si>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</si>
  <si>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</si>
  <si>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</si>
  <si>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</si>
  <si>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</si>
  <si>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</si>
  <si>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</si>
  <si>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</si>
  <si>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</si>
  <si>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</si>
  <si>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</si>
  <si>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</si>
  <si>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</si>
  <si>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</si>
  <si>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</si>
  <si>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</si>
  <si>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</si>
  <si>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</si>
  <si>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</si>
  <si>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</si>
  <si>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</si>
  <si>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</si>
  <si>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</si>
  <si>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</si>
  <si>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</si>
  <si>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</si>
  <si>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</si>
  <si>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</si>
  <si>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</si>
  <si>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</si>
  <si>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</si>
  <si>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</si>
  <si>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</si>
  <si>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</si>
  <si>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</si>
  <si>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</si>
  <si>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</si>
  <si>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</si>
  <si>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</si>
  <si>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</si>
  <si>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</si>
  <si>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</si>
  <si>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</si>
  <si>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</si>
  <si>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</si>
  <si>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</si>
  <si>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</si>
  <si>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</si>
  <si>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</si>
  <si>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</si>
  <si>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</si>
  <si>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</si>
  <si>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</si>
  <si>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</si>
  <si>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</si>
  <si>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</si>
  <si>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</si>
  <si>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</si>
  <si>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</si>
  <si>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</si>
  <si>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</si>
  <si>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</si>
  <si>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</si>
  <si>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</si>
  <si>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</si>
  <si>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</si>
  <si>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</si>
  <si>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</si>
  <si>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</si>
  <si>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</si>
  <si>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</si>
  <si>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</si>
  <si>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</si>
  <si>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</si>
  <si>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</si>
  <si>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</si>
  <si>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</si>
  <si>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</si>
  <si>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</si>
  <si>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</si>
  <si>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</si>
  <si>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</si>
  <si>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</si>
  <si>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</si>
  <si>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</si>
  <si>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</si>
  <si>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</si>
  <si>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</si>
  <si>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</si>
  <si>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</si>
  <si>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</si>
  <si>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</si>
  <si>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</si>
  <si>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</si>
  <si>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</si>
  <si>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</si>
  <si>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</si>
  <si>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</si>
  <si>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</si>
  <si>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</si>
  <si>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</si>
  <si>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</si>
  <si>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</si>
  <si>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</si>
  <si>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</si>
  <si>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</si>
  <si>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</si>
  <si>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</si>
  <si>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</si>
  <si>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</si>
  <si>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</si>
  <si>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</si>
  <si>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</si>
  <si>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</si>
  <si>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</si>
  <si>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</si>
  <si>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</si>
  <si>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</si>
  <si>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</si>
  <si>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</si>
  <si>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</si>
  <si>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</si>
  <si>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</si>
  <si>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</si>
  <si>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</si>
  <si>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</si>
  <si>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</si>
  <si>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</si>
  <si>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</si>
  <si>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</si>
  <si>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</si>
  <si>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</si>
  <si>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</si>
  <si>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</si>
  <si>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</si>
  <si>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</si>
  <si>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</si>
  <si>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</si>
  <si>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</si>
  <si>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</si>
  <si>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</si>
  <si>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</si>
  <si>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</si>
  <si>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</si>
  <si>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</si>
  <si>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</si>
  <si>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</si>
  <si>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</si>
  <si>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</si>
  <si>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</si>
  <si>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</si>
  <si>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</si>
  <si>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</si>
  <si>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</si>
  <si>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</si>
  <si>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</si>
  <si>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</si>
  <si>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</si>
  <si>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</si>
  <si>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</si>
  <si>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</si>
  <si>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</si>
  <si>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</si>
  <si>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</si>
  <si>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</si>
  <si>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</si>
  <si>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</si>
  <si>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</si>
  <si>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</si>
  <si>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</si>
  <si>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</si>
  <si>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</si>
  <si>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</si>
  <si>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</si>
  <si>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</si>
  <si>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</si>
  <si>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</si>
  <si>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</si>
  <si>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</si>
  <si>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</si>
  <si>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</si>
  <si>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</si>
  <si>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</si>
  <si>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</si>
  <si>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</si>
  <si>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</si>
  <si>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</si>
  <si>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</si>
  <si>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</si>
  <si>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</si>
  <si>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</si>
  <si>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</si>
  <si>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</si>
  <si>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</si>
  <si>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</si>
  <si>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</si>
  <si>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</si>
  <si>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</si>
  <si>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</si>
  <si>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</si>
  <si>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</si>
  <si>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</si>
  <si>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</si>
  <si>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</si>
  <si>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</si>
  <si>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</si>
  <si>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</si>
  <si>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</si>
  <si>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</si>
  <si>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</si>
  <si>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</si>
  <si>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</si>
  <si>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</si>
  <si>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</si>
  <si>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</si>
  <si>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</si>
  <si>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</si>
  <si>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</si>
  <si>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</si>
  <si>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</si>
  <si>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</si>
  <si>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</si>
  <si>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</si>
  <si>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</si>
  <si>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</si>
  <si>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</si>
  <si>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</si>
  <si>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</si>
  <si>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</si>
  <si>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</si>
  <si>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</si>
  <si>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</si>
  <si>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</si>
  <si>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</si>
  <si>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</si>
  <si>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</si>
  <si>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</si>
  <si>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</si>
  <si>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</si>
  <si>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</si>
  <si>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</si>
  <si>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</si>
  <si>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</si>
  <si>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</si>
  <si>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</si>
  <si>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</si>
  <si>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</si>
  <si>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</si>
  <si>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</si>
  <si>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</si>
  <si>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</si>
  <si>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</si>
  <si>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</si>
  <si>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</si>
  <si>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</si>
  <si>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</si>
  <si>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</si>
  <si>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</si>
  <si>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</si>
  <si>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</si>
  <si>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</si>
  <si>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</si>
  <si>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</si>
  <si>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</si>
  <si>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</si>
  <si>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</si>
  <si>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</si>
  <si>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</si>
  <si>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</si>
  <si>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</si>
  <si>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</si>
  <si>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</si>
  <si>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</si>
  <si>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</si>
  <si>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</si>
  <si>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</si>
  <si>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</si>
  <si>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</si>
  <si>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</si>
  <si>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</si>
  <si>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</si>
  <si>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</si>
  <si>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</si>
  <si>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</si>
  <si>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</si>
  <si>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</si>
  <si>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</si>
  <si>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</si>
  <si>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</si>
  <si>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</si>
  <si>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</si>
  <si>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</si>
  <si>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</si>
  <si>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</si>
  <si>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</si>
  <si>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</si>
  <si>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</si>
  <si>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</si>
  <si>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</si>
  <si>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</si>
  <si>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</si>
  <si>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</si>
  <si>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</si>
  <si>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</si>
  <si>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</si>
  <si>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</si>
  <si>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</si>
  <si>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</si>
  <si>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</si>
  <si>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</si>
  <si>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</si>
  <si>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</si>
  <si>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</si>
  <si>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</si>
  <si>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</si>
  <si>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</si>
  <si>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</si>
  <si>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</si>
  <si>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</si>
  <si>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</si>
  <si>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</si>
  <si>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</si>
  <si>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</si>
  <si>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</si>
  <si>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</si>
  <si>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</si>
  <si>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</si>
  <si>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</si>
  <si>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</si>
  <si>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</si>
  <si>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</si>
  <si>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</si>
  <si>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</si>
  <si>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</si>
  <si>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</si>
  <si>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</si>
  <si>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</si>
  <si>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</si>
  <si>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</si>
  <si>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</si>
  <si>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</si>
  <si>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</si>
  <si>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</si>
  <si>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</si>
  <si>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</si>
  <si>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</si>
  <si>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</si>
  <si>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</si>
  <si>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</si>
  <si>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</si>
  <si>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</si>
  <si>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</si>
  <si>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</si>
  <si>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</si>
  <si>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</si>
  <si>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</si>
  <si>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</si>
  <si>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</si>
  <si>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</si>
  <si>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</si>
  <si>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</si>
  <si>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</si>
  <si>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</si>
  <si>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</si>
  <si>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</si>
  <si>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</si>
  <si>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</si>
  <si>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</si>
  <si>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</si>
  <si>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</si>
  <si>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</si>
  <si>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</si>
  <si>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</si>
  <si>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</si>
  <si>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</si>
  <si>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</si>
  <si>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</si>
  <si>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</si>
  <si>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</si>
  <si>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</si>
  <si>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</si>
  <si>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</si>
  <si>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</si>
  <si>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</si>
  <si>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</si>
  <si>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</si>
  <si>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</si>
  <si>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</si>
  <si>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</si>
  <si>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</si>
  <si>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</si>
  <si>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</si>
  <si>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</si>
  <si>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</si>
  <si>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</si>
  <si>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</si>
  <si>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</si>
  <si>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</si>
  <si>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</si>
  <si>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</si>
  <si>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</si>
  <si>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</si>
  <si>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</si>
  <si>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</si>
  <si>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</si>
  <si>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</si>
  <si>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</si>
  <si>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</si>
  <si>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</si>
  <si>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</si>
  <si>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</si>
  <si>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</si>
  <si>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</si>
  <si>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</si>
  <si>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</si>
  <si>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</si>
  <si>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</si>
  <si>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</si>
  <si>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</si>
  <si>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</si>
  <si>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</si>
  <si>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</si>
  <si>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</si>
  <si>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</si>
  <si>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</si>
  <si>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</si>
  <si>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</si>
  <si>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</si>
  <si>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</si>
  <si>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</si>
  <si>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</si>
  <si>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</si>
  <si>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</si>
  <si>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</si>
  <si>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</si>
  <si>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</si>
  <si>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</si>
  <si>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</si>
  <si>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</si>
  <si>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</si>
  <si>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</si>
  <si>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</si>
  <si>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</si>
  <si>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</si>
  <si>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</si>
  <si>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</si>
  <si>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</si>
  <si>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</si>
  <si>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</si>
  <si>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</si>
  <si>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</si>
  <si>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</si>
  <si>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</si>
  <si>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</si>
  <si>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</si>
  <si>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</si>
  <si>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</si>
  <si>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</si>
  <si>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</si>
  <si>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</si>
  <si>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</si>
  <si>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</si>
  <si>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</si>
  <si>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</si>
  <si>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</si>
  <si>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</si>
  <si>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</si>
  <si>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</si>
  <si>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</si>
  <si>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</si>
  <si>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</si>
  <si>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</si>
  <si>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</si>
  <si>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</si>
  <si>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</si>
  <si>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</si>
  <si>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</si>
  <si>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</si>
  <si>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</si>
  <si>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</si>
  <si>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</si>
  <si>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</si>
  <si>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</si>
  <si>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</si>
  <si>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</si>
  <si>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</si>
  <si>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</si>
  <si>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</si>
  <si>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</si>
  <si>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</si>
  <si>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</si>
  <si>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</si>
  <si>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</si>
  <si>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</si>
  <si>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</si>
  <si>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</si>
  <si>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</si>
  <si>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</si>
  <si>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</si>
  <si>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</si>
  <si>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</si>
  <si>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</si>
  <si>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</si>
  <si>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</si>
  <si>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</si>
  <si>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</si>
  <si>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</si>
  <si>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</si>
  <si>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</si>
  <si>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</si>
  <si>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</si>
  <si>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</si>
  <si>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</si>
  <si>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</si>
  <si>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</si>
  <si>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</si>
  <si>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</si>
  <si>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</si>
  <si>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</si>
  <si>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</si>
  <si>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</si>
  <si>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</si>
  <si>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</si>
  <si>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</si>
  <si>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</si>
  <si>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</si>
  <si>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</si>
  <si>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</si>
  <si>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</si>
  <si>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</si>
  <si>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</si>
  <si>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</si>
  <si>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</si>
  <si>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</si>
  <si>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</si>
  <si>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</si>
  <si>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</si>
  <si>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</si>
  <si>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</si>
  <si>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</si>
  <si>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</si>
  <si>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</si>
  <si>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</si>
  <si>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</si>
  <si>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</si>
  <si>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</si>
  <si>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</si>
  <si>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</si>
  <si>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</si>
  <si>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</si>
  <si>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</si>
  <si>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</si>
  <si>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</si>
  <si>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</si>
  <si>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</si>
  <si>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</si>
  <si>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</si>
  <si>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</si>
  <si>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</si>
  <si>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</si>
  <si>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</si>
  <si>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</si>
  <si>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</si>
  <si>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</si>
  <si>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</si>
  <si>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</si>
  <si>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</si>
  <si>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</si>
  <si>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</si>
  <si>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</si>
  <si>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</si>
  <si>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</si>
  <si>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</si>
  <si>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</si>
  <si>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</si>
  <si>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</si>
  <si>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</si>
  <si>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</si>
  <si>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</si>
  <si>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</si>
  <si>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</si>
  <si>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</si>
  <si>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</si>
  <si>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</si>
  <si>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</si>
  <si>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</si>
  <si>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</si>
  <si>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</si>
  <si>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</si>
  <si>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</si>
  <si>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</si>
  <si>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</si>
  <si>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</si>
  <si>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</si>
  <si>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</si>
  <si>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</si>
  <si>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</si>
  <si>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</si>
  <si>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</si>
  <si>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</si>
  <si>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</si>
  <si>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</si>
  <si>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</si>
  <si>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</si>
  <si>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</si>
  <si>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</si>
  <si>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</si>
  <si>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</si>
  <si>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</si>
  <si>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</si>
  <si>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</si>
  <si>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</si>
  <si>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</si>
  <si>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</si>
  <si>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</si>
  <si>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</si>
  <si>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</si>
  <si>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</si>
  <si>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</si>
  <si>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</si>
  <si>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</si>
  <si>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</si>
  <si>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</si>
  <si>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</si>
  <si>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</si>
  <si>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</si>
  <si>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</si>
  <si>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</si>
  <si>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</si>
  <si>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</si>
  <si>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</si>
  <si>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</si>
  <si>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</si>
  <si>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</si>
  <si>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</si>
  <si>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</si>
  <si>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</si>
  <si>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</si>
  <si>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</si>
  <si>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</si>
  <si>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</si>
  <si>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</si>
  <si>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</si>
  <si>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</si>
  <si>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</si>
  <si>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</si>
  <si>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</si>
  <si>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</si>
  <si>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</si>
  <si>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</si>
  <si>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</si>
  <si>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</si>
  <si>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</si>
  <si>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</si>
  <si>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</si>
  <si>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</si>
  <si>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</si>
  <si>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</si>
  <si>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</si>
  <si>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</si>
  <si>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</si>
  <si>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</si>
  <si>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</si>
  <si>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</si>
  <si>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</si>
  <si>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</si>
  <si>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</si>
  <si>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</si>
  <si>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</si>
  <si>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</si>
  <si>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</si>
  <si>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</si>
  <si>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</si>
  <si>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</si>
  <si>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</si>
  <si>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</si>
  <si>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</si>
  <si>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</si>
  <si>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</si>
  <si>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</si>
  <si>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</si>
  <si>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</si>
  <si>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</si>
  <si>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</si>
  <si>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</si>
  <si>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</si>
  <si>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</si>
  <si>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</si>
  <si>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</si>
  <si>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</si>
  <si>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</si>
  <si>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</si>
  <si>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</si>
  <si>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</si>
  <si>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</si>
  <si>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</si>
  <si>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</si>
  <si>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</si>
  <si>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</si>
  <si>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</si>
  <si>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</si>
  <si>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</si>
  <si>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</si>
  <si>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</si>
  <si>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</si>
  <si>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</si>
  <si>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</si>
  <si>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</si>
  <si>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</si>
  <si>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</si>
  <si>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</si>
  <si>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</si>
  <si>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</si>
  <si>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</si>
  <si>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</si>
  <si>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</si>
  <si>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</si>
  <si>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</si>
  <si>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</si>
  <si>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</si>
  <si>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</si>
  <si>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</si>
  <si>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</si>
  <si>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</si>
  <si>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</si>
  <si>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</si>
  <si>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</si>
  <si>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</si>
  <si>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</si>
  <si>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</si>
  <si>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</si>
  <si>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</si>
  <si>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</si>
  <si>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</si>
  <si>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</si>
  <si>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</si>
  <si>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</si>
  <si>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</si>
  <si>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</si>
  <si>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</si>
  <si>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</si>
  <si>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</si>
  <si>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</si>
  <si>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</si>
  <si>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</si>
  <si>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</si>
  <si>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</si>
  <si>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</si>
  <si>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</si>
  <si>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</si>
  <si>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</si>
  <si>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</si>
  <si>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</si>
  <si>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</si>
  <si>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</si>
  <si>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</si>
  <si>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</si>
  <si>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</si>
  <si>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</si>
  <si>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</si>
  <si>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</si>
  <si>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</si>
  <si>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</si>
  <si>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</si>
  <si>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</si>
  <si>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</si>
  <si>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</si>
  <si>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</si>
  <si>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</si>
  <si>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</si>
  <si>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</si>
  <si>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</si>
  <si>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</si>
  <si>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</si>
  <si>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</si>
  <si>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</si>
  <si>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</si>
  <si>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</si>
  <si>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</si>
  <si>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</si>
  <si>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</si>
  <si>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</si>
  <si>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</si>
  <si>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</si>
  <si>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</si>
  <si>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</si>
  <si>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</si>
  <si>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</si>
  <si>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</si>
  <si>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</si>
  <si>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</si>
  <si>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</si>
  <si>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</si>
  <si>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</si>
  <si>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</si>
  <si>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</si>
  <si>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</si>
  <si>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</si>
  <si>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</si>
  <si>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</si>
  <si>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</si>
  <si>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</si>
  <si>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</si>
  <si>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</si>
  <si>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</si>
  <si>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</si>
  <si>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</si>
  <si>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</si>
  <si>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</si>
  <si>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</si>
  <si>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</si>
  <si>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</si>
  <si>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</si>
  <si>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</si>
  <si>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</si>
  <si>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</si>
  <si>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</si>
  <si>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</si>
  <si>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</si>
  <si>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</si>
  <si>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</si>
  <si>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</si>
  <si>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</si>
  <si>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</si>
  <si>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</si>
  <si>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</si>
  <si>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</si>
  <si>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</si>
  <si>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</si>
  <si>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</si>
  <si>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</si>
  <si>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</si>
  <si>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</si>
  <si>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</si>
  <si>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</si>
  <si>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</si>
  <si>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</si>
  <si>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</si>
  <si>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</si>
  <si>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</si>
  <si>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</si>
  <si>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</si>
  <si>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</si>
  <si>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</si>
  <si>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</si>
  <si>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</si>
  <si>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</si>
  <si>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</si>
  <si>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</si>
  <si>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</si>
  <si>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</si>
  <si>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</si>
  <si>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</si>
  <si>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</si>
  <si>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</si>
  <si>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</si>
  <si>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</si>
  <si>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</si>
  <si>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</si>
  <si>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</si>
  <si>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</si>
  <si>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</si>
  <si>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</si>
  <si>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</si>
  <si>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</si>
  <si>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</si>
  <si>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</si>
  <si>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</si>
  <si>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</si>
  <si>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</si>
  <si>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</si>
  <si>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</si>
  <si>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</si>
  <si>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</si>
  <si>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</si>
  <si>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</si>
  <si>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</si>
  <si>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</si>
  <si>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</si>
  <si>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</si>
  <si>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</si>
  <si>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</si>
  <si>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</si>
  <si>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</si>
  <si>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</si>
  <si>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</si>
  <si>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</si>
  <si>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</si>
  <si>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</si>
  <si>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</si>
  <si>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</si>
  <si>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</si>
  <si>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</si>
  <si>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</si>
  <si>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</si>
  <si>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</si>
  <si>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</si>
  <si>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</si>
  <si>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</si>
  <si>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</si>
  <si>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</si>
  <si>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</si>
  <si>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</si>
  <si>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</si>
  <si>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</si>
  <si>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</si>
  <si>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</si>
  <si>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</si>
  <si>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</si>
  <si>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</si>
  <si>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</si>
  <si>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</si>
  <si>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</si>
  <si>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</si>
  <si>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</si>
  <si>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</si>
  <si>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</si>
  <si>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</si>
  <si>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</si>
  <si>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</si>
  <si>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</si>
  <si>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</si>
  <si>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</si>
  <si>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</si>
  <si>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</si>
  <si>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</si>
  <si>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</si>
  <si>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</si>
  <si>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</si>
  <si>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</si>
  <si>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</si>
  <si>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</si>
  <si>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</si>
  <si>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</si>
  <si>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</si>
  <si>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</si>
  <si>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</si>
  <si>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</si>
  <si>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</si>
  <si>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</si>
  <si>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</si>
  <si>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</si>
  <si>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</si>
  <si>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</si>
  <si>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</si>
  <si>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</si>
  <si>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</si>
  <si>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</si>
  <si>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</si>
  <si>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</si>
  <si>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</si>
  <si>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</si>
  <si>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</si>
  <si>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</si>
  <si>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</si>
  <si>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</si>
  <si>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</si>
  <si>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</si>
  <si>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</si>
  <si>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</si>
  <si>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</si>
  <si>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</si>
  <si>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</si>
  <si>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</si>
  <si>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</si>
  <si>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</si>
  <si>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</si>
  <si>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</si>
  <si>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</si>
  <si>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</si>
  <si>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</si>
  <si>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</si>
  <si>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</si>
  <si>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</si>
  <si>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</si>
  <si>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</si>
  <si>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</si>
  <si>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</si>
  <si>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</si>
  <si>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</si>
  <si>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</si>
  <si>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</si>
  <si>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</si>
  <si>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</si>
  <si>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</si>
  <si>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</si>
  <si>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</si>
  <si>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</si>
  <si>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</si>
  <si>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</si>
  <si>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</si>
  <si>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</si>
  <si>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</si>
  <si>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</si>
  <si>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</si>
  <si>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</si>
  <si>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</si>
  <si>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</si>
  <si>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</si>
  <si>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</si>
  <si>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</si>
  <si>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</si>
  <si>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</si>
  <si>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</si>
  <si>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</si>
  <si>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</si>
  <si>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</si>
  <si>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</si>
  <si>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</si>
  <si>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</si>
  <si>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</si>
  <si>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</si>
  <si>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</si>
  <si>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</si>
  <si>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</si>
  <si>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</si>
  <si>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</si>
  <si>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</si>
  <si>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</si>
  <si>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</si>
  <si>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</si>
  <si>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</si>
  <si>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</si>
  <si>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</si>
  <si>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</si>
  <si>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</si>
  <si>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</si>
  <si>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</si>
  <si>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</si>
  <si>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</si>
  <si>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</si>
  <si>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</si>
  <si>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</si>
  <si>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</si>
  <si>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</si>
  <si>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</si>
  <si>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</si>
  <si>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</si>
  <si>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</si>
  <si>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</si>
  <si>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</si>
  <si>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</si>
  <si>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</si>
  <si>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</si>
  <si>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</si>
  <si>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</si>
  <si>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</si>
  <si>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</si>
  <si>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</si>
  <si>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</si>
  <si>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</si>
  <si>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</si>
  <si>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</si>
  <si>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</si>
  <si>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</si>
  <si>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</si>
  <si>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</si>
  <si>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</si>
  <si>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</si>
  <si>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</si>
  <si>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</si>
  <si>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</si>
  <si>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</si>
  <si>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</si>
  <si>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</si>
  <si>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</si>
  <si>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</si>
  <si>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</si>
  <si>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</si>
  <si>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</si>
  <si>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</si>
  <si>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</si>
  <si>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</si>
  <si>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</si>
  <si>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</si>
  <si>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</si>
  <si>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</si>
  <si>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</si>
  <si>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</si>
  <si>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</si>
  <si>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</si>
  <si>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</si>
  <si>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</si>
  <si>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</si>
  <si>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</si>
  <si>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</si>
  <si>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</si>
  <si>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</si>
  <si>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</si>
  <si>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</si>
  <si>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</si>
  <si>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</si>
  <si>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</si>
  <si>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</si>
  <si>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</si>
  <si>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</si>
  <si>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</si>
  <si>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</si>
  <si>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</si>
  <si>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</si>
  <si>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</si>
  <si>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</si>
  <si>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</si>
  <si>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</si>
  <si>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</si>
  <si>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</si>
  <si>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</si>
  <si>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</si>
  <si>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</si>
  <si>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</si>
  <si>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</si>
  <si>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</si>
  <si>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</si>
  <si>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</si>
  <si>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</si>
  <si>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</si>
  <si>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</si>
  <si>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</si>
  <si>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</si>
  <si>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</si>
  <si>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</si>
  <si>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</si>
  <si>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</si>
  <si>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</si>
  <si>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</si>
  <si>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</si>
  <si>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</si>
  <si>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</si>
  <si>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</si>
  <si>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</si>
  <si>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</si>
  <si>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</si>
  <si>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</si>
  <si>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</si>
  <si>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</si>
  <si>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</si>
  <si>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</si>
  <si>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</si>
  <si>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</si>
  <si>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</si>
  <si>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</si>
  <si>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</si>
  <si>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</si>
  <si>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</si>
  <si>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</si>
  <si>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</si>
  <si>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</si>
  <si>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</si>
  <si>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</si>
  <si>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</si>
  <si>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</si>
  <si>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</si>
  <si>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</si>
  <si>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</si>
  <si>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</si>
  <si>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</si>
  <si>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</si>
  <si>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</si>
  <si>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</si>
  <si>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</si>
  <si>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</si>
  <si>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</si>
  <si>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</si>
  <si>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</si>
  <si>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</si>
  <si>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</si>
  <si>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</si>
  <si>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</si>
  <si>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</si>
  <si>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</si>
  <si>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</si>
  <si>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</si>
  <si>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</si>
  <si>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</si>
  <si>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</si>
  <si>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</si>
  <si>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</si>
  <si>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</si>
  <si>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</si>
  <si>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</si>
  <si>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</si>
  <si>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</si>
  <si>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</si>
  <si>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</si>
  <si>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</si>
  <si>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</si>
  <si>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</si>
  <si>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</si>
  <si>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</si>
  <si>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</si>
  <si>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</si>
  <si>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</si>
  <si>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</si>
  <si>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</si>
  <si>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</si>
  <si>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</si>
  <si>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</si>
  <si>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</si>
  <si>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</si>
  <si>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</si>
  <si>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</si>
  <si>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</si>
  <si>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</si>
  <si>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</si>
  <si>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</si>
  <si>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</si>
  <si>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</si>
  <si>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</si>
  <si>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</si>
  <si>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</si>
  <si>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</si>
  <si>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</si>
  <si>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</si>
  <si>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</si>
  <si>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</si>
  <si>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</si>
  <si>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</si>
  <si>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</si>
  <si>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</si>
  <si>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</si>
  <si>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</si>
  <si>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</si>
  <si>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</si>
  <si>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</si>
  <si>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</si>
  <si>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</si>
  <si>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</si>
  <si>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</si>
  <si>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</si>
  <si>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</si>
  <si>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</si>
  <si>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</si>
  <si>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</si>
  <si>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</si>
  <si>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</si>
  <si>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</si>
  <si>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</si>
  <si>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</si>
  <si>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</si>
  <si>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</si>
  <si>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</si>
  <si>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</si>
  <si>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</si>
  <si>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</si>
  <si>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</si>
  <si>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</si>
  <si>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</si>
  <si>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</si>
  <si>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</si>
  <si>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</si>
  <si>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</si>
  <si>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</si>
  <si>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</si>
  <si>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</si>
  <si>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</si>
  <si>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</si>
  <si>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</si>
  <si>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</si>
  <si>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</si>
  <si>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</si>
  <si>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</si>
  <si>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</si>
  <si>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</si>
  <si>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</si>
  <si>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</si>
  <si>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</si>
  <si>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</si>
  <si>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</si>
  <si>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</si>
  <si>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</si>
  <si>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</si>
  <si>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</si>
  <si>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</si>
  <si>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</si>
  <si>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</si>
  <si>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</si>
  <si>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</si>
  <si>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</si>
  <si>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</si>
  <si>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</si>
  <si>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</si>
  <si>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</si>
  <si>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</si>
  <si>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</si>
  <si>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</si>
  <si>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</si>
  <si>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</si>
  <si>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</si>
  <si>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</si>
  <si>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</si>
  <si>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</si>
  <si>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</si>
  <si>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</si>
  <si>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</si>
  <si>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</si>
  <si>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</si>
  <si>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</si>
  <si>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</si>
  <si>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</si>
  <si>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</si>
  <si>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</si>
  <si>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</si>
  <si>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</si>
  <si>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</si>
  <si>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</si>
  <si>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</si>
  <si>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</si>
  <si>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</si>
  <si>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</si>
  <si>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</si>
  <si>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</si>
  <si>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</si>
  <si>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</si>
  <si>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</si>
  <si>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</si>
  <si>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</si>
  <si>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</si>
  <si>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</si>
  <si>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</si>
  <si>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</si>
  <si>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</si>
  <si>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</si>
  <si>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</si>
  <si>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</si>
  <si>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</si>
  <si>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</si>
  <si>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</si>
  <si>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</si>
  <si>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</si>
  <si>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</si>
  <si>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</si>
  <si>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</si>
  <si>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</si>
  <si>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</si>
  <si>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</si>
  <si>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</si>
  <si>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</si>
  <si>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</si>
  <si>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</si>
  <si>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</si>
  <si>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</si>
  <si>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</si>
  <si>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</si>
  <si>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</si>
  <si>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</si>
  <si>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</si>
  <si>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</si>
  <si>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</si>
  <si>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</si>
  <si>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</si>
  <si>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</si>
  <si>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</si>
  <si>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</si>
  <si>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</si>
  <si>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</si>
  <si>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</si>
  <si>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</si>
  <si>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</si>
  <si>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</si>
  <si>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</si>
  <si>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</si>
  <si>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</si>
  <si>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</si>
  <si>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</si>
  <si>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</si>
  <si>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</si>
  <si>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</si>
  <si>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</si>
  <si>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</si>
  <si>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</si>
  <si>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</si>
  <si>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</si>
  <si>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</si>
  <si>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</si>
  <si>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</si>
  <si>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</si>
  <si>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</si>
  <si>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</si>
  <si>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</si>
  <si>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</si>
  <si>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</si>
  <si>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</si>
  <si>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</si>
  <si>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</si>
  <si>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</si>
  <si>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</si>
  <si>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</si>
  <si>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</si>
  <si>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</si>
  <si>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</si>
  <si>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</si>
  <si>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</si>
  <si>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</si>
  <si>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</si>
  <si>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</si>
  <si>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</si>
  <si>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</si>
  <si>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</si>
  <si>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</si>
  <si>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</si>
  <si>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</si>
  <si>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</si>
  <si>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</si>
  <si>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</si>
  <si>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</si>
  <si>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</si>
  <si>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</si>
  <si>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</si>
  <si>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</si>
  <si>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</si>
  <si>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</si>
  <si>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</si>
  <si>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</si>
  <si>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</si>
  <si>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</si>
  <si>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</si>
  <si>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</si>
  <si>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</si>
  <si>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</si>
  <si>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</si>
  <si>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</si>
  <si>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</si>
  <si>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</si>
  <si>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</si>
  <si>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</si>
  <si>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</si>
  <si>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</si>
  <si>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</si>
  <si>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</si>
  <si>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</si>
  <si>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</si>
  <si>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</si>
  <si>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</si>
  <si>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</si>
  <si>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</si>
  <si>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</si>
  <si>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</si>
  <si>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</si>
  <si>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</si>
  <si>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</si>
  <si>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</si>
  <si>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</si>
  <si>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</si>
  <si>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</si>
  <si>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</si>
  <si>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</si>
  <si>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</si>
  <si>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</si>
  <si>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</si>
  <si>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</si>
  <si>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</si>
  <si>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</si>
  <si>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</si>
  <si>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</si>
  <si>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</si>
  <si>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</si>
  <si>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</si>
  <si>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</si>
  <si>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</si>
  <si>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</si>
  <si>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</si>
  <si>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</si>
  <si>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</si>
  <si>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</si>
  <si>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</si>
  <si>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</si>
  <si>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</si>
  <si>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</si>
  <si>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</si>
  <si>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</si>
  <si>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</si>
  <si>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</si>
  <si>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</si>
  <si>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</si>
  <si>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</si>
  <si>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</si>
  <si>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</si>
  <si>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</si>
  <si>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</si>
  <si>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</si>
  <si>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</si>
  <si>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</si>
  <si>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</si>
  <si>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</si>
  <si>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</si>
  <si>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</si>
  <si>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</si>
  <si>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</si>
  <si>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</si>
  <si>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</si>
  <si>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</si>
  <si>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</si>
  <si>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</si>
  <si>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</si>
  <si>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</si>
  <si>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</si>
  <si>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</si>
  <si>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</si>
  <si>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</si>
  <si>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</si>
  <si>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</si>
  <si>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</si>
  <si>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</si>
  <si>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</si>
  <si>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</si>
  <si>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</si>
  <si>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</si>
  <si>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</si>
  <si>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</si>
  <si>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</si>
  <si>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</si>
  <si>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</si>
  <si>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</si>
  <si>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</si>
  <si>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</si>
  <si>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</si>
  <si>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</si>
  <si>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</si>
  <si>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</si>
  <si>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</si>
  <si>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</si>
  <si>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</si>
  <si>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</si>
  <si>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</si>
  <si>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</si>
  <si>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</si>
  <si>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</si>
  <si>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</si>
  <si>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</si>
  <si>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</si>
  <si>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</si>
  <si>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</si>
  <si>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</si>
  <si>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</si>
  <si>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</si>
  <si>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</si>
  <si>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</si>
  <si>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</si>
  <si>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</si>
  <si>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</si>
  <si>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</si>
  <si>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</si>
  <si>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</si>
  <si>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</si>
  <si>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</si>
  <si>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</si>
  <si>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</si>
  <si>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</si>
  <si>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</si>
  <si>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</si>
  <si>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</si>
  <si>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</si>
  <si>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</si>
  <si>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</si>
  <si>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</si>
  <si>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</si>
  <si>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</si>
  <si>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</si>
  <si>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</si>
  <si>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</si>
  <si>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</si>
  <si>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</si>
  <si>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</si>
  <si>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</si>
  <si>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</si>
  <si>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</si>
  <si>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</si>
  <si>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</si>
  <si>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</si>
  <si>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</si>
  <si>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</si>
  <si>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</si>
  <si>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</si>
  <si>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</si>
  <si>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</si>
  <si>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</si>
  <si>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</si>
  <si>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</si>
  <si>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</si>
  <si>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</si>
  <si>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</si>
  <si>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</si>
  <si>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</si>
  <si>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</si>
  <si>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</si>
  <si>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</si>
  <si>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</si>
  <si>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</si>
  <si>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</si>
  <si>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</si>
  <si>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</si>
  <si>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</si>
  <si>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</si>
  <si>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</si>
  <si>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</si>
  <si>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</si>
  <si>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</si>
  <si>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</si>
  <si>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</si>
  <si>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</si>
  <si>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</si>
  <si>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</si>
  <si>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</si>
  <si>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</si>
  <si>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</si>
  <si>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</si>
  <si>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</si>
  <si>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</si>
  <si>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</si>
  <si>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</si>
  <si>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</si>
  <si>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</si>
  <si>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</si>
  <si>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</si>
  <si>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</si>
  <si>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</si>
  <si>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</si>
  <si>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</si>
  <si>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</si>
  <si>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</si>
  <si>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</si>
  <si>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</si>
  <si>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</si>
  <si>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</si>
  <si>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</si>
  <si>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</si>
  <si>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</si>
  <si>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</si>
  <si>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</si>
  <si>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</si>
  <si>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</si>
  <si>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</si>
  <si>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</si>
  <si>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</si>
  <si>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</si>
  <si>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</si>
  <si>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</si>
  <si>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</si>
  <si>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</si>
  <si>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</si>
  <si>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</si>
  <si>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</si>
  <si>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</si>
  <si>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</si>
  <si>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</si>
  <si>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</si>
  <si>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</si>
  <si>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</si>
  <si>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</si>
  <si>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</si>
  <si>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</si>
  <si>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</si>
  <si>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</si>
  <si>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</si>
  <si>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</si>
  <si>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</si>
  <si>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</si>
  <si>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</si>
  <si>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</si>
  <si>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</si>
  <si>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</si>
  <si>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</si>
  <si>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</si>
  <si>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</si>
  <si>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</si>
  <si>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</si>
  <si>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</si>
  <si>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</si>
  <si>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</si>
  <si>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</si>
  <si>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</si>
  <si>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</si>
  <si>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</si>
  <si>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</si>
  <si>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</si>
  <si>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</si>
  <si>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</si>
  <si>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</si>
  <si>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</si>
  <si>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</si>
  <si>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</si>
  <si>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</si>
  <si>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</si>
  <si>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</si>
  <si>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</si>
  <si>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</si>
  <si>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</si>
  <si>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</si>
  <si>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</si>
  <si>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</si>
  <si>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</si>
  <si>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</si>
  <si>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</si>
  <si>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</si>
  <si>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</si>
  <si>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</si>
  <si>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</si>
  <si>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</si>
  <si>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</si>
  <si>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</si>
  <si>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</si>
  <si>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</si>
  <si>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</si>
  <si>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</si>
  <si>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</si>
  <si>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</si>
  <si>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</si>
  <si>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</si>
  <si>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</si>
  <si>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</si>
  <si>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</si>
  <si>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</si>
  <si>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</si>
  <si>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</si>
  <si>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</si>
  <si>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</si>
  <si>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</si>
  <si>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</si>
  <si>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</si>
  <si>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</si>
  <si>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</si>
  <si>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</si>
  <si>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</si>
  <si>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</si>
  <si>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</si>
  <si>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</si>
  <si>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</si>
  <si>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</si>
  <si>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</si>
  <si>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</si>
  <si>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</si>
  <si>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</si>
  <si>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</si>
  <si>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</si>
  <si>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</si>
  <si>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</si>
  <si>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</si>
  <si>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</si>
  <si>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</si>
  <si>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</si>
  <si>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</si>
  <si>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</si>
  <si>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</si>
  <si>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</si>
  <si>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</si>
  <si>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</si>
  <si>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</si>
  <si>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</si>
  <si>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</si>
  <si>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</si>
  <si>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</si>
  <si>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</si>
  <si>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</si>
  <si>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</si>
  <si>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</si>
  <si>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</si>
  <si>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</si>
  <si>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</si>
  <si>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</si>
  <si>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</si>
  <si>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</si>
  <si>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</si>
  <si>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</si>
  <si>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</si>
  <si>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</si>
  <si>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</si>
  <si>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</si>
  <si>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</si>
  <si>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</si>
  <si>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</si>
  <si>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</si>
  <si>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</si>
  <si>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</si>
  <si>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</si>
  <si>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</si>
  <si>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</si>
  <si>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</si>
  <si>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</si>
  <si>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</si>
  <si>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</si>
  <si>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</si>
  <si>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</si>
  <si>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</si>
  <si>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</si>
  <si>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</si>
  <si>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</si>
  <si>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</si>
  <si>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</si>
  <si>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</si>
  <si>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</si>
  <si>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</si>
  <si>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</si>
  <si>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</si>
  <si>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</si>
  <si>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</si>
  <si>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</si>
  <si>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</si>
  <si>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</si>
  <si>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</si>
  <si>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</si>
  <si>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</si>
  <si>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</si>
  <si>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</si>
  <si>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</si>
  <si>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</si>
  <si>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</si>
  <si>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</si>
  <si>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</si>
  <si>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</si>
  <si>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</si>
  <si>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</si>
  <si>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</si>
  <si>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</si>
  <si>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</si>
  <si>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</si>
  <si>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</si>
  <si>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</si>
  <si>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</si>
  <si>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</si>
  <si>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</si>
  <si>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</si>
  <si>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</si>
  <si>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</si>
  <si>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</si>
  <si>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</si>
  <si>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</si>
  <si>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</si>
  <si>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</si>
  <si>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</si>
  <si>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</si>
  <si>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</si>
  <si>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</si>
  <si>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</si>
  <si>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</si>
  <si>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</si>
  <si>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</si>
  <si>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</si>
  <si>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</si>
  <si>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</si>
  <si>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</si>
  <si>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</si>
  <si>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</si>
  <si>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</si>
  <si>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</si>
  <si>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</si>
  <si>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</si>
  <si>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</si>
  <si>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</si>
  <si>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</si>
  <si>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</si>
  <si>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</si>
  <si>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</si>
  <si>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</si>
  <si>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</si>
  <si>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</si>
  <si>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</si>
  <si>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</si>
  <si>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</si>
  <si>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</si>
  <si>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</si>
  <si>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</si>
  <si>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</si>
  <si>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</si>
  <si>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</si>
  <si>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</si>
  <si>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</si>
  <si>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</si>
  <si>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</si>
  <si>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</si>
  <si>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</si>
  <si>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</si>
  <si>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</si>
  <si>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</si>
  <si>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</si>
  <si>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</si>
  <si>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</si>
  <si>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</si>
  <si>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</si>
  <si>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</si>
  <si>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</si>
  <si>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</si>
  <si>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</si>
  <si>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</si>
  <si>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</si>
  <si>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</si>
  <si>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</si>
  <si>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</si>
  <si>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</si>
  <si>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</si>
  <si>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</si>
  <si>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</si>
  <si>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</si>
  <si>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</si>
  <si>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</si>
  <si>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</si>
  <si>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</si>
  <si>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</si>
  <si>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</si>
  <si>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</si>
  <si>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</si>
  <si>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</si>
  <si>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</si>
  <si>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</si>
  <si>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</si>
  <si>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</si>
  <si>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</si>
  <si>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</si>
  <si>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</si>
  <si>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</si>
  <si>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</si>
  <si>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</si>
  <si>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</si>
  <si>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</si>
  <si>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</si>
  <si>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</si>
  <si>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</si>
  <si>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</si>
  <si>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</si>
  <si>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</si>
  <si>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</si>
  <si>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</si>
  <si>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</si>
  <si>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</si>
  <si>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</si>
  <si>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</si>
  <si>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</si>
  <si>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</si>
  <si>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</si>
  <si>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</si>
  <si>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</si>
  <si>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</si>
  <si>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</si>
  <si>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</si>
  <si>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</si>
  <si>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</si>
  <si>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</si>
  <si>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</si>
  <si>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</si>
  <si>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</si>
  <si>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</si>
  <si>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</si>
  <si>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</si>
  <si>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</si>
  <si>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</si>
  <si>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</si>
  <si>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</si>
  <si>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</si>
  <si>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</si>
  <si>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</si>
  <si>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</si>
  <si>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</si>
  <si>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</si>
  <si>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</si>
  <si>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</si>
  <si>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</si>
  <si>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</si>
  <si>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</si>
  <si>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</si>
  <si>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</si>
  <si>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</si>
  <si>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</si>
  <si>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</si>
  <si>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</si>
  <si>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</si>
  <si>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</si>
  <si>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</si>
  <si>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</si>
  <si>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</si>
  <si>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</si>
  <si>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</si>
  <si>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</si>
  <si>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</si>
  <si>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</si>
  <si>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</si>
  <si>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</si>
  <si>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</si>
  <si>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</si>
  <si>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</si>
  <si>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</si>
  <si>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</si>
  <si>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</si>
  <si>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</si>
  <si>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</si>
  <si>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</si>
  <si>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</si>
  <si>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</si>
  <si>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</si>
  <si>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</si>
  <si>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</si>
  <si>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</si>
  <si>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</si>
  <si>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</si>
  <si>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</si>
  <si>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</si>
  <si>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</si>
  <si>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</si>
  <si>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</si>
  <si>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</si>
  <si>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</si>
  <si>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</si>
  <si>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</si>
  <si>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</si>
  <si>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</si>
  <si>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</si>
  <si>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</si>
  <si>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</si>
  <si>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</si>
  <si>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</si>
  <si>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</si>
  <si>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</si>
  <si>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</si>
  <si>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</si>
  <si>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</si>
  <si>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</si>
  <si>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</si>
  <si>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</si>
  <si>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</si>
  <si>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</si>
  <si>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</si>
  <si>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</si>
  <si>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</si>
  <si>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</si>
  <si>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</si>
  <si>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</si>
  <si>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</si>
  <si>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</si>
  <si>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</si>
  <si>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</si>
  <si>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</si>
  <si>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</si>
  <si>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</si>
  <si>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</si>
  <si>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</si>
  <si>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</si>
  <si>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</si>
  <si>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</si>
  <si>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</si>
  <si>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</si>
  <si>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</si>
  <si>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</si>
  <si>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</si>
  <si>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</si>
  <si>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</si>
  <si>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</si>
  <si>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</si>
  <si>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</si>
  <si>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</si>
  <si>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</si>
  <si>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</si>
  <si>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</si>
  <si>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</si>
  <si>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</si>
  <si>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</si>
  <si>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</si>
  <si>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</si>
  <si>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</si>
  <si>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</si>
  <si>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</si>
  <si>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</si>
  <si>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</si>
  <si>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</si>
  <si>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</si>
  <si>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</si>
  <si>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</si>
  <si>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</si>
  <si>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</si>
  <si>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</si>
  <si>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</si>
  <si>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</si>
  <si>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</si>
  <si>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</si>
  <si>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</si>
  <si>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</si>
  <si>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</si>
  <si>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</si>
  <si>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</si>
  <si>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</si>
  <si>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</si>
  <si>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</si>
  <si>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</si>
  <si>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</si>
  <si>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</si>
  <si>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</si>
  <si>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</si>
  <si>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</si>
  <si>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</si>
  <si>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</si>
  <si>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</si>
  <si>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</si>
  <si>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</si>
  <si>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</si>
  <si>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</si>
  <si>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</si>
  <si>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</si>
  <si>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</si>
  <si>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</si>
  <si>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</si>
  <si>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</si>
  <si>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</si>
  <si>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</si>
  <si>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</si>
  <si>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</si>
  <si>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</si>
  <si>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</si>
  <si>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</si>
  <si>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</si>
  <si>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</si>
  <si>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</si>
  <si>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</si>
  <si>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</si>
  <si>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</si>
  <si>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</si>
  <si>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</si>
  <si>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</si>
  <si>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</si>
  <si>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</si>
  <si>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</si>
  <si>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</si>
  <si>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</si>
  <si>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</si>
  <si>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</si>
  <si>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</si>
  <si>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</si>
  <si>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</si>
  <si>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</si>
  <si>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</si>
  <si>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</si>
  <si>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</si>
  <si>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</si>
  <si>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</si>
  <si>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</si>
  <si>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</si>
  <si>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</si>
  <si>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</si>
  <si>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</si>
  <si>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</si>
  <si>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</si>
  <si>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</si>
  <si>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</si>
  <si>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</si>
  <si>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</si>
  <si>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</si>
  <si>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</si>
  <si>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</si>
  <si>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</si>
  <si>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</si>
  <si>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</si>
  <si>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</si>
  <si>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</si>
  <si>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</si>
  <si>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</si>
  <si>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</si>
  <si>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</si>
  <si>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</si>
  <si>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</si>
  <si>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</si>
  <si>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</si>
  <si>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</si>
  <si>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</si>
  <si>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</si>
  <si>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</si>
  <si>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</si>
  <si>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</si>
  <si>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</si>
  <si>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</si>
  <si>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</si>
  <si>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</si>
  <si>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</si>
  <si>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</si>
  <si>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</si>
  <si>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</si>
  <si>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</si>
  <si>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</si>
  <si>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</si>
  <si>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</si>
  <si>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</si>
  <si>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</si>
  <si>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</si>
  <si>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</si>
  <si>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</si>
  <si>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</si>
  <si>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</si>
  <si>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</si>
  <si>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</si>
  <si>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</si>
  <si>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</si>
  <si>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</si>
  <si>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</si>
  <si>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</si>
  <si>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</si>
  <si>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</si>
  <si>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</si>
  <si>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</si>
  <si>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</si>
  <si>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</si>
  <si>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</si>
  <si>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</si>
  <si>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</si>
  <si>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</si>
  <si>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</si>
  <si>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</si>
  <si>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</si>
  <si>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</si>
  <si>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</si>
  <si>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</si>
  <si>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</si>
  <si>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</si>
  <si>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</si>
  <si>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</si>
  <si>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</si>
  <si>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</si>
  <si>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</si>
  <si>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</si>
  <si>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</si>
  <si>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</si>
  <si>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</si>
  <si>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</si>
  <si>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</si>
  <si>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</si>
  <si>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</si>
  <si>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</si>
  <si>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</si>
  <si>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</si>
  <si>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</si>
  <si>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</si>
  <si>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</si>
  <si>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</si>
  <si>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</si>
  <si>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</si>
  <si>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</si>
  <si>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</si>
  <si>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</si>
  <si>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</si>
  <si>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</si>
  <si>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</si>
  <si>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</si>
  <si>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</si>
  <si>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</si>
  <si>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</si>
  <si>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</si>
  <si>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</si>
  <si>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</si>
  <si>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</si>
  <si>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</si>
  <si>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</si>
  <si>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</si>
  <si>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</si>
  <si>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</si>
  <si>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</si>
  <si>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</si>
  <si>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</si>
  <si>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</si>
  <si>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</si>
  <si>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</si>
  <si>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</si>
  <si>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</si>
  <si>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</si>
  <si>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</si>
  <si>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</si>
  <si>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</si>
  <si>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</si>
  <si>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</si>
  <si>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</si>
  <si>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</si>
  <si>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</si>
  <si>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</si>
  <si>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</si>
  <si>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</si>
  <si>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</si>
  <si>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</si>
  <si>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</si>
  <si>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</si>
  <si>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</si>
  <si>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</si>
  <si>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</si>
  <si>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</si>
  <si>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</si>
  <si>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</si>
  <si>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</si>
  <si>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</si>
  <si>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</si>
  <si>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</si>
  <si>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</si>
  <si>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</si>
  <si>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</si>
  <si>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</si>
  <si>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</si>
  <si>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</si>
  <si>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</si>
  <si>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</si>
  <si>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</si>
  <si>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</si>
  <si>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</si>
  <si>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</si>
  <si>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</si>
  <si>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</si>
  <si>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</si>
  <si>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</si>
  <si>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</si>
  <si>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</si>
  <si>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</si>
  <si>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</si>
  <si>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</si>
  <si>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</si>
  <si>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</si>
  <si>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</si>
  <si>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</si>
  <si>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</si>
  <si>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</si>
  <si>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</si>
  <si>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</si>
  <si>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</si>
  <si>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</si>
  <si>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</si>
  <si>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</si>
  <si>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</si>
  <si>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</si>
  <si>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</si>
  <si>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</si>
  <si>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</si>
  <si>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</si>
  <si>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</si>
  <si>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</si>
  <si>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</si>
  <si>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</si>
  <si>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</si>
  <si>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</si>
  <si>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</si>
  <si>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</si>
  <si>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</si>
  <si>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</si>
  <si>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</si>
  <si>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</si>
  <si>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</si>
  <si>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</si>
  <si>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</si>
  <si>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</si>
  <si>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</si>
  <si>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</si>
  <si>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</si>
  <si>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</si>
  <si>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</si>
  <si>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</si>
  <si>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</si>
  <si>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</si>
  <si>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</si>
  <si>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</si>
  <si>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</si>
  <si>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</si>
  <si>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</si>
  <si>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</si>
  <si>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</si>
  <si>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</si>
  <si>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</si>
  <si>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</si>
  <si>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</si>
  <si>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</si>
  <si>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</si>
  <si>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</si>
  <si>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</si>
  <si>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</si>
  <si>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</si>
  <si>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</si>
  <si>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</si>
  <si>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</si>
  <si>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</si>
  <si>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</si>
  <si>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</si>
  <si>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</si>
  <si>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</si>
  <si>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</si>
  <si>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</si>
  <si>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</si>
  <si>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</si>
  <si>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</si>
  <si>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</si>
  <si>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</si>
  <si>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</si>
  <si>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</si>
  <si>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</si>
  <si>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</si>
  <si>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</si>
  <si>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</si>
  <si>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</si>
  <si>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</si>
  <si>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</si>
  <si>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</si>
  <si>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</si>
  <si>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</si>
  <si>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</si>
  <si>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</si>
  <si>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</si>
  <si>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</si>
  <si>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</si>
  <si>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</si>
  <si>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</si>
  <si>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</si>
  <si>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</si>
  <si>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</si>
  <si>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</si>
  <si>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</si>
  <si>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</si>
  <si>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</si>
  <si>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</si>
  <si>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</si>
  <si>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</si>
  <si>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</si>
  <si>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</si>
  <si>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</si>
  <si>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</si>
  <si>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</si>
  <si>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</si>
  <si>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</si>
  <si>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</si>
  <si>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</si>
  <si>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</si>
  <si>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</si>
  <si>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</si>
  <si>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</si>
  <si>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</si>
  <si>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</si>
  <si>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</si>
  <si>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</si>
  <si>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</si>
  <si>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</si>
  <si>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</si>
  <si>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</si>
  <si>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</si>
  <si>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</si>
  <si>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</si>
  <si>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</si>
  <si>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</si>
  <si>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</si>
  <si>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</si>
  <si>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</si>
  <si>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</si>
  <si>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</si>
  <si>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</si>
  <si>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</si>
  <si>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</si>
  <si>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</si>
  <si>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</si>
  <si>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</si>
  <si>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</si>
  <si>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</si>
  <si>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</si>
  <si>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</si>
  <si>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</si>
  <si>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</si>
  <si>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</si>
  <si>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</si>
  <si>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</si>
  <si>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</si>
  <si>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</si>
  <si>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</si>
  <si>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</si>
  <si>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</si>
  <si>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</si>
  <si>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</si>
  <si>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</si>
  <si>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</si>
  <si>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</si>
  <si>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</si>
  <si>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</si>
  <si>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</si>
  <si>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</si>
  <si>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</si>
  <si>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</si>
  <si>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</si>
  <si>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</si>
  <si>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</si>
  <si>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</si>
  <si>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</si>
  <si>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</si>
  <si>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</si>
  <si>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</si>
  <si>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</si>
  <si>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</si>
  <si>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</si>
  <si>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</si>
  <si>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</si>
  <si>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</si>
  <si>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</si>
  <si>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</si>
  <si>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</si>
  <si>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</si>
  <si>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</si>
  <si>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</si>
  <si>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</si>
  <si>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</si>
  <si>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</si>
  <si>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</si>
  <si>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</si>
  <si>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</si>
  <si>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</si>
  <si>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</si>
  <si>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</si>
  <si>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</si>
  <si>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</si>
  <si>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</si>
  <si>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</si>
  <si>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</si>
  <si>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</si>
  <si>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</si>
  <si>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</si>
  <si>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</si>
  <si>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</si>
  <si>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</si>
  <si>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</si>
  <si>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</si>
  <si>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</si>
  <si>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</si>
  <si>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</si>
  <si>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</si>
  <si>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</si>
  <si>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</si>
  <si>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</si>
  <si>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</si>
  <si>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</si>
  <si>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</si>
  <si>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</si>
  <si>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</si>
  <si>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</si>
  <si>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</si>
  <si>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</si>
  <si>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</si>
  <si>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</si>
  <si>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</si>
  <si>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</si>
  <si>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</si>
  <si>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</si>
  <si>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</si>
  <si>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</si>
  <si>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</si>
  <si>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</si>
  <si>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</si>
  <si>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</si>
  <si>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</si>
  <si>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</si>
  <si>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</si>
  <si>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</si>
  <si>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</si>
  <si>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</si>
  <si>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</si>
  <si>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</si>
  <si>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</si>
  <si>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</si>
  <si>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</si>
  <si>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</si>
  <si>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</si>
  <si>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</si>
  <si>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</si>
  <si>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</si>
  <si>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</si>
  <si>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</si>
  <si>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</si>
  <si>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</si>
  <si>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</si>
  <si>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</si>
  <si>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</si>
  <si>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</si>
  <si>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</si>
  <si>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</si>
  <si>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</si>
  <si>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</si>
  <si>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</si>
  <si>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</si>
  <si>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</si>
  <si>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</si>
  <si>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</si>
  <si>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</si>
  <si>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</si>
  <si>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</si>
  <si>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</si>
  <si>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</si>
  <si>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</si>
  <si>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</si>
  <si>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</si>
  <si>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</si>
  <si>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</si>
  <si>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</si>
  <si>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</si>
  <si>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</si>
  <si>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</si>
  <si>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</si>
  <si>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</si>
  <si>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</si>
  <si>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</si>
  <si>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</si>
  <si>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</si>
  <si>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</si>
  <si>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</si>
  <si>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</si>
  <si>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</si>
  <si>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</si>
  <si>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</si>
  <si>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</si>
  <si>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</si>
  <si>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</si>
  <si>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</si>
  <si>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</si>
  <si>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</si>
  <si>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</si>
  <si>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</si>
  <si>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</si>
  <si>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</si>
  <si>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</si>
  <si>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</si>
  <si>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</si>
  <si>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</si>
  <si>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</si>
  <si>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</si>
  <si>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</si>
  <si>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</si>
  <si>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</si>
  <si>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</si>
  <si>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</si>
  <si>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</si>
  <si>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</si>
  <si>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</si>
  <si>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</si>
  <si>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</si>
  <si>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</si>
  <si>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</si>
  <si>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</si>
  <si>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</si>
  <si>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</si>
  <si>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</si>
  <si>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</si>
  <si>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</si>
  <si>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</si>
  <si>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</si>
  <si>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</si>
  <si>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</si>
  <si>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</si>
  <si>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</si>
  <si>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</si>
  <si>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</si>
  <si>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</si>
  <si>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</si>
  <si>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</si>
  <si>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</si>
  <si>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</si>
  <si>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</si>
  <si>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</si>
  <si>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</si>
  <si>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</si>
  <si>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</si>
  <si>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</si>
  <si>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</si>
  <si>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</si>
  <si>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</si>
  <si>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</si>
  <si>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</si>
  <si>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</si>
  <si>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</si>
  <si>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</si>
  <si>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</si>
  <si>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</si>
  <si>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</si>
  <si>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</si>
  <si>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</si>
  <si>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</si>
  <si>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</si>
  <si>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</si>
  <si>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</si>
  <si>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</si>
  <si>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</si>
  <si>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</si>
  <si>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</si>
  <si>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</si>
  <si>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</si>
  <si>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</si>
  <si>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</si>
  <si>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</si>
  <si>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</si>
  <si>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</si>
  <si>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</si>
  <si>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</si>
  <si>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</si>
  <si>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</si>
  <si>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</si>
  <si>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</si>
  <si>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</si>
  <si>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</si>
  <si>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</si>
  <si>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</si>
  <si>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</si>
  <si>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</si>
  <si>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</si>
  <si>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</si>
  <si>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</si>
  <si>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</si>
  <si>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</si>
  <si>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</si>
  <si>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</si>
  <si>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</si>
  <si>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</si>
  <si>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</si>
  <si>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</si>
  <si>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</si>
  <si>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</si>
  <si>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</si>
  <si>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</si>
  <si>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</si>
  <si>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</si>
  <si>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</si>
  <si>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</si>
  <si>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</si>
  <si>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</si>
  <si>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</si>
  <si>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</si>
  <si>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</si>
  <si>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</si>
  <si>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</si>
  <si>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</si>
  <si>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</si>
  <si>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</si>
  <si>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</si>
  <si>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</si>
  <si>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</si>
  <si>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</si>
  <si>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</si>
  <si>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</si>
  <si>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</si>
  <si>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</si>
  <si>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</si>
  <si>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</si>
  <si>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</si>
  <si>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</si>
  <si>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</si>
  <si>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</si>
  <si>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</si>
  <si>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</si>
  <si>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</si>
  <si>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</si>
  <si>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</si>
  <si>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</si>
  <si>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</si>
  <si>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</si>
  <si>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</si>
  <si>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</si>
  <si>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</si>
  <si>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</si>
  <si>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</si>
  <si>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</si>
  <si>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</si>
  <si>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</si>
  <si>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</si>
  <si>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</si>
  <si>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</si>
  <si>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</si>
  <si>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</si>
  <si>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</si>
  <si>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</si>
  <si>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</si>
  <si>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</si>
  <si>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</si>
  <si>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</si>
  <si>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</si>
  <si>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</si>
  <si>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</si>
  <si>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</si>
  <si>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</si>
  <si>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</si>
  <si>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</si>
  <si>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</si>
  <si>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</si>
  <si>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</si>
  <si>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</si>
  <si>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</si>
  <si>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</si>
  <si>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</si>
  <si>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</si>
  <si>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</si>
  <si>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</si>
  <si>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</si>
  <si>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</si>
  <si>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</si>
  <si>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</si>
  <si>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</si>
  <si>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</si>
  <si>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</si>
  <si>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</si>
  <si>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</si>
  <si>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</si>
  <si>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</si>
  <si>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</si>
  <si>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</si>
  <si>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</si>
  <si>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</si>
  <si>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</si>
  <si>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</si>
  <si>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</si>
  <si>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</si>
  <si>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</si>
  <si>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</si>
  <si>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</si>
  <si>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</si>
  <si>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</si>
  <si>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</si>
  <si>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</si>
  <si>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</si>
  <si>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</si>
  <si>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</si>
  <si>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</si>
  <si>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</si>
  <si>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</si>
  <si>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</si>
  <si>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</si>
  <si>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</si>
  <si>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</si>
  <si>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</si>
  <si>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</si>
  <si>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</si>
  <si>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</si>
  <si>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</si>
  <si>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</si>
  <si>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</si>
  <si>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</si>
  <si>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</si>
  <si>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</si>
  <si>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</si>
  <si>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</si>
  <si>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</si>
  <si>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</si>
  <si>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</si>
  <si>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</si>
  <si>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</si>
  <si>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</si>
  <si>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</si>
  <si>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</si>
  <si>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</si>
  <si>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</si>
  <si>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</si>
  <si>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</si>
  <si>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</si>
  <si>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</si>
  <si>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</si>
  <si>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</si>
  <si>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</si>
  <si>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</si>
  <si>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</si>
  <si>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</si>
  <si>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</si>
  <si>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</si>
  <si>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</si>
  <si>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</si>
  <si>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</si>
  <si>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</si>
  <si>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</si>
  <si>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</si>
  <si>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</si>
  <si>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</si>
  <si>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</si>
  <si>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</si>
  <si>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</si>
  <si>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</si>
  <si>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</si>
  <si>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</si>
  <si>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</si>
  <si>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</si>
  <si>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</si>
  <si>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</si>
  <si>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</si>
  <si>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</si>
  <si>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</si>
  <si>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</si>
  <si>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</si>
  <si>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</si>
  <si>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</si>
  <si>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</si>
  <si>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</si>
  <si>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</si>
  <si>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</si>
  <si>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</si>
  <si>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</si>
  <si>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</si>
  <si>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</si>
  <si>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</si>
  <si>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</si>
  <si>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</si>
  <si>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</si>
  <si>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</si>
  <si>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</si>
  <si>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</si>
  <si>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</si>
  <si>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</si>
  <si>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</si>
  <si>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</si>
  <si>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</si>
  <si>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</si>
  <si>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</si>
  <si>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</si>
  <si>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</si>
  <si>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</si>
  <si>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</si>
  <si>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</si>
  <si>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</si>
  <si>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</si>
  <si>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</si>
  <si>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</si>
  <si>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</si>
  <si>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</si>
  <si>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</si>
  <si>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</si>
  <si>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</si>
  <si>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</si>
  <si>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</si>
  <si>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</si>
  <si>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</si>
  <si>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</si>
  <si>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</si>
  <si>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</si>
  <si>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</si>
  <si>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</si>
  <si>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</si>
  <si>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</si>
  <si>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</si>
  <si>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</si>
  <si>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</si>
  <si>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</si>
  <si>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</si>
  <si>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</si>
  <si>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</si>
  <si>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</si>
  <si>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</si>
  <si>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</si>
  <si>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</si>
  <si>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</si>
  <si>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</si>
  <si>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</si>
  <si>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</si>
  <si>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</si>
  <si>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</si>
  <si>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</si>
  <si>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</si>
  <si>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</si>
  <si>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</si>
  <si>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</si>
  <si>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</si>
  <si>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</si>
  <si>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</si>
  <si>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</si>
  <si>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</si>
  <si>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</si>
  <si>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</si>
  <si>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</si>
  <si>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</si>
  <si>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</si>
  <si>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</si>
  <si>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</si>
  <si>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</si>
  <si>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</si>
  <si>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</si>
  <si>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</si>
  <si>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</si>
  <si>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</si>
  <si>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</si>
  <si>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</si>
  <si>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</si>
  <si>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</si>
  <si>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</si>
  <si>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</si>
  <si>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</si>
  <si>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</si>
  <si>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</si>
  <si>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</si>
  <si>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</si>
  <si>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</si>
  <si>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</si>
  <si>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</si>
  <si>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</si>
  <si>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</si>
  <si>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</si>
  <si>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</si>
  <si>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</si>
  <si>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</si>
  <si>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</si>
  <si>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</si>
  <si>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</si>
  <si>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</si>
  <si>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</si>
  <si>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</si>
  <si>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</si>
  <si>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</si>
  <si>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</si>
  <si>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</si>
  <si>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</si>
  <si>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</si>
  <si>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</si>
  <si>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</si>
  <si>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</si>
  <si>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</si>
  <si>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</si>
  <si>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</si>
  <si>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</si>
  <si>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</si>
  <si>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</si>
  <si>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</si>
  <si>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</si>
  <si>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</si>
  <si>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</si>
  <si>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</si>
  <si>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</si>
  <si>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</si>
  <si>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</si>
  <si>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</si>
  <si>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</si>
  <si>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</si>
  <si>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</si>
  <si>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</si>
  <si>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</si>
  <si>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</si>
  <si>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</si>
  <si>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</si>
  <si>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</si>
  <si>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</si>
  <si>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</si>
  <si>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</si>
  <si>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</si>
  <si>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</si>
  <si>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</si>
  <si>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</si>
  <si>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</si>
  <si>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</si>
  <si>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</si>
  <si>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</si>
  <si>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</si>
  <si>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</si>
  <si>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</si>
  <si>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</si>
  <si>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</si>
  <si>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</si>
  <si>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</si>
  <si>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</si>
  <si>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</si>
  <si>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</si>
  <si>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</si>
  <si>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</si>
  <si>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</si>
  <si>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</si>
  <si>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</si>
  <si>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</si>
  <si>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</si>
  <si>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</si>
  <si>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</si>
  <si>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</si>
  <si>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</si>
  <si>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</si>
  <si>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</si>
  <si>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</si>
  <si>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</si>
  <si>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</si>
  <si>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</si>
  <si>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</si>
  <si>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</si>
  <si>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</si>
  <si>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</si>
  <si>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</si>
  <si>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</si>
  <si>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</si>
  <si>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</si>
  <si>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</si>
  <si>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</si>
  <si>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</si>
  <si>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</si>
  <si>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</si>
  <si>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</si>
  <si>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</si>
  <si>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</si>
  <si>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</si>
  <si>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</si>
  <si>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</si>
  <si>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</si>
  <si>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</si>
  <si>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</si>
  <si>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</si>
  <si>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</si>
  <si>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</si>
  <si>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</si>
  <si>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</si>
  <si>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</si>
  <si>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</si>
  <si>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</si>
  <si>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</si>
  <si>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</si>
  <si>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</si>
  <si>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</si>
  <si>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</si>
  <si>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</si>
  <si>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</si>
  <si>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</si>
  <si>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</si>
  <si>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</si>
  <si>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</si>
  <si>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</si>
  <si>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</si>
  <si>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</si>
  <si>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</si>
  <si>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</si>
  <si>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</si>
  <si>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</si>
  <si>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</si>
  <si>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</si>
  <si>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</si>
  <si>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</si>
  <si>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</si>
  <si>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</si>
  <si>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</si>
  <si>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</si>
  <si>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</si>
  <si>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</si>
  <si>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</si>
  <si>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</si>
  <si>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</si>
  <si>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</si>
  <si>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</si>
  <si>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</si>
  <si>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</si>
  <si>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</si>
  <si>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</si>
  <si>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</si>
  <si>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</si>
  <si>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</si>
  <si>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</si>
  <si>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</si>
  <si>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</si>
  <si>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</si>
  <si>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</si>
  <si>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</si>
  <si>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</si>
  <si>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</si>
  <si>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</si>
  <si>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</si>
  <si>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</si>
  <si>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</si>
  <si>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</si>
  <si>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</si>
  <si>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</si>
  <si>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</si>
  <si>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</si>
  <si>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</si>
  <si>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</si>
  <si>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</si>
  <si>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</si>
  <si>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</si>
  <si>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</si>
  <si>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</si>
  <si>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</si>
  <si>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</si>
  <si>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</si>
  <si>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</si>
  <si>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</si>
  <si>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</si>
  <si>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</si>
  <si>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</si>
  <si>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</si>
  <si>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</si>
  <si>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</si>
  <si>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</si>
  <si>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</si>
  <si>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</si>
  <si>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</si>
  <si>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</si>
  <si>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</si>
  <si>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</si>
  <si>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</si>
  <si>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</si>
  <si>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</si>
  <si>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</si>
  <si>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</si>
  <si>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</si>
  <si>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</si>
  <si>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</si>
  <si>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</si>
  <si>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</si>
  <si>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</si>
  <si>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</si>
  <si>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</si>
  <si>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</si>
  <si>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</si>
  <si>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</si>
  <si>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</si>
  <si>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</si>
  <si>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</si>
  <si>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</si>
  <si>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</si>
  <si>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</si>
  <si>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</si>
  <si>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</si>
  <si>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</si>
  <si>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</si>
  <si>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</si>
  <si>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</si>
  <si>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</si>
  <si>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</si>
  <si>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</si>
  <si>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</si>
  <si>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</si>
  <si>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</si>
  <si>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</si>
  <si>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</si>
  <si>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</si>
  <si>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</si>
  <si>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</si>
  <si>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</si>
  <si>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</si>
  <si>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</si>
  <si>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</si>
  <si>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</si>
  <si>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</si>
  <si>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</si>
  <si>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</si>
  <si>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</si>
  <si>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</si>
  <si>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</si>
  <si>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</si>
  <si>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</si>
  <si>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</si>
  <si>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</si>
  <si>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</si>
  <si>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</si>
  <si>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</si>
  <si>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</si>
  <si>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</si>
  <si>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</si>
  <si>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</si>
  <si>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</si>
  <si>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</si>
  <si>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</si>
  <si>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</si>
  <si>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</si>
  <si>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</si>
  <si>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</si>
  <si>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</si>
  <si>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</si>
  <si>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</si>
  <si>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</si>
  <si>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</si>
  <si>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</si>
  <si>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</si>
  <si>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</si>
  <si>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</si>
  <si>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</si>
  <si>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</si>
  <si>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</si>
  <si>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</si>
  <si>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</si>
  <si>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</si>
  <si>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</si>
  <si>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</si>
  <si>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</si>
  <si>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</si>
  <si>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</si>
  <si>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</si>
  <si>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</si>
  <si>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</si>
  <si>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</si>
  <si>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</si>
  <si>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</si>
  <si>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</si>
  <si>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</si>
  <si>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</si>
  <si>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</si>
  <si>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</si>
  <si>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</si>
  <si>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</si>
  <si>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</si>
  <si>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</si>
  <si>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</si>
  <si>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</si>
  <si>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</si>
  <si>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</si>
  <si>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</si>
  <si>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</si>
  <si>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</si>
  <si>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</si>
  <si>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</si>
  <si>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</si>
  <si>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</si>
  <si>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</si>
  <si>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</si>
  <si>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</si>
  <si>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</si>
  <si>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</si>
  <si>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</si>
  <si>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</si>
  <si>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</si>
  <si>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</si>
  <si>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</si>
  <si>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</si>
  <si>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</si>
  <si>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</si>
  <si>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</si>
  <si>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</si>
  <si>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</si>
  <si>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</si>
  <si>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</si>
  <si>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</si>
  <si>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</si>
  <si>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</si>
  <si>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</si>
  <si>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</si>
  <si>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</si>
  <si>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</si>
  <si>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</si>
  <si>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</si>
  <si>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</si>
  <si>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</si>
  <si>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</si>
  <si>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</si>
  <si>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</si>
  <si>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</si>
  <si>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</si>
  <si>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</si>
  <si>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</si>
  <si>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</si>
  <si>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</si>
  <si>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</si>
  <si>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</si>
  <si>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</si>
  <si>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</si>
  <si>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</si>
  <si>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</si>
  <si>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</si>
  <si>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</si>
  <si>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</si>
  <si>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</si>
  <si>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</si>
  <si>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</si>
  <si>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</si>
  <si>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</si>
  <si>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</si>
  <si>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</si>
  <si>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</si>
  <si>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</si>
  <si>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</si>
  <si>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</si>
  <si>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</si>
  <si>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</si>
  <si>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</si>
  <si>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</si>
  <si>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</si>
  <si>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</si>
  <si>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</si>
  <si>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</si>
  <si>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</si>
  <si>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</si>
  <si>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</si>
  <si>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</si>
  <si>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</si>
  <si>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</si>
  <si>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</si>
  <si>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</si>
  <si>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</si>
  <si>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</si>
  <si>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</si>
  <si>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</si>
  <si>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</si>
  <si>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</si>
  <si>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</si>
  <si>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</si>
  <si>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</si>
  <si>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</si>
  <si>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</si>
  <si>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</si>
  <si>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</si>
  <si>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</si>
  <si>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</si>
  <si>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</si>
  <si>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</si>
  <si>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</si>
  <si>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</si>
  <si>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</si>
  <si>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</si>
  <si>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</si>
  <si>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</si>
  <si>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</si>
  <si>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</si>
  <si>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</si>
  <si>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</si>
  <si>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</si>
  <si>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</si>
  <si>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</si>
  <si>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</si>
  <si>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</si>
  <si>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</si>
  <si>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</si>
  <si>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</si>
  <si>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</si>
  <si>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</si>
  <si>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</si>
  <si>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</si>
  <si>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</si>
  <si>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</si>
  <si>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</si>
  <si>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</si>
  <si>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</si>
  <si>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</si>
  <si>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</si>
  <si>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</si>
  <si>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</si>
  <si>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</si>
  <si>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</si>
  <si>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</si>
  <si>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</si>
  <si>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</si>
  <si>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</si>
  <si>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</si>
  <si>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</si>
  <si>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</si>
  <si>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</si>
  <si>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</si>
  <si>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</si>
  <si>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</si>
  <si>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</si>
  <si>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</si>
  <si>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</si>
  <si>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</si>
  <si>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</si>
  <si>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</si>
  <si>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</si>
  <si>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</si>
  <si>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</si>
  <si>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</si>
  <si>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</si>
  <si>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</si>
  <si>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</si>
  <si>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</si>
  <si>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</si>
  <si>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</si>
  <si>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</si>
  <si>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</si>
  <si>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</si>
  <si>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</si>
  <si>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</si>
  <si>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</si>
  <si>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</si>
  <si>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</si>
  <si>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</si>
  <si>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</si>
  <si>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</si>
  <si>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</si>
  <si>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</si>
  <si>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</si>
  <si>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</si>
  <si>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</si>
  <si>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</si>
  <si>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</si>
  <si>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</si>
  <si>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</si>
  <si>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</si>
  <si>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</si>
  <si>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</si>
  <si>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</si>
  <si>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</si>
  <si>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</si>
  <si>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</si>
  <si>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</si>
  <si>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</si>
  <si>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</si>
  <si>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</si>
  <si>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</si>
  <si>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</si>
  <si>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</si>
  <si>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</si>
  <si>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</si>
  <si>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</si>
  <si>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</si>
  <si>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</si>
  <si>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</si>
  <si>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</si>
  <si>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</si>
  <si>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</si>
  <si>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</si>
  <si>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</si>
  <si>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</si>
  <si>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</si>
  <si>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</si>
  <si>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</si>
  <si>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</si>
  <si>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</si>
  <si>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</si>
  <si>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</si>
  <si>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</si>
  <si>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</si>
  <si>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</si>
  <si>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</si>
  <si>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</si>
  <si>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</si>
  <si>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</si>
  <si>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</si>
  <si>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</si>
  <si>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</si>
  <si>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</si>
  <si>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</si>
  <si>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</si>
  <si>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</si>
  <si>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</si>
  <si>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</si>
  <si>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</si>
  <si>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</si>
  <si>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</si>
  <si>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</si>
  <si>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</si>
  <si>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</si>
  <si>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</si>
  <si>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</si>
  <si>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</si>
  <si>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</si>
  <si>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</si>
  <si>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</si>
  <si>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</si>
  <si>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</si>
  <si>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</si>
  <si>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</si>
  <si>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</si>
  <si>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</si>
  <si>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</si>
  <si>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</si>
  <si>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</si>
  <si>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</si>
  <si>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</si>
  <si>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</si>
  <si>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</si>
  <si>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</si>
  <si>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</si>
  <si>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</si>
  <si>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</si>
  <si>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</si>
  <si>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</si>
  <si>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</si>
  <si>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</si>
  <si>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</si>
  <si>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</si>
  <si>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</si>
  <si>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</si>
  <si>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</si>
  <si>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</si>
  <si>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</si>
  <si>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</si>
  <si>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</si>
  <si>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</si>
  <si>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</si>
  <si>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</si>
  <si>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</si>
  <si>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</si>
  <si>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</si>
  <si>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</si>
  <si>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</si>
  <si>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</si>
  <si>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</si>
  <si>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</si>
  <si>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</si>
  <si>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</si>
  <si>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</si>
  <si>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</si>
  <si>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</si>
  <si>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</si>
  <si>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</si>
  <si>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</si>
  <si>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</si>
  <si>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</si>
  <si>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</si>
  <si>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</si>
  <si>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</si>
  <si>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</si>
  <si>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</si>
  <si>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</si>
  <si>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</si>
  <si>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</si>
  <si>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</si>
  <si>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</si>
  <si>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</si>
  <si>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</si>
  <si>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</si>
  <si>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</si>
  <si>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</si>
  <si>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</si>
  <si>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</si>
  <si>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</si>
  <si>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</si>
  <si>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</si>
  <si>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</si>
  <si>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</si>
  <si>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</si>
  <si>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</si>
  <si>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</si>
  <si>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</si>
  <si>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</si>
  <si>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</si>
  <si>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</si>
  <si>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</si>
  <si>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</si>
  <si>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</si>
  <si>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</si>
  <si>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</si>
  <si>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</si>
  <si>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</si>
  <si>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</si>
  <si>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</si>
  <si>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</si>
  <si>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</si>
  <si>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</si>
  <si>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</si>
  <si>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</si>
  <si>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</si>
  <si>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</si>
  <si>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</si>
  <si>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</si>
  <si>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</si>
  <si>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</si>
  <si>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</si>
  <si>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</si>
  <si>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</si>
  <si>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</si>
  <si>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</si>
  <si>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</si>
  <si>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</si>
  <si>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</si>
  <si>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</si>
  <si>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</si>
  <si>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</si>
  <si>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</si>
  <si>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</si>
  <si>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</si>
  <si>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</si>
  <si>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</si>
  <si>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</si>
  <si>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</si>
  <si>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</si>
  <si>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</si>
  <si>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</si>
  <si>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</si>
  <si>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</si>
  <si>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</si>
  <si>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</si>
  <si>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</si>
  <si>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</si>
  <si>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</si>
  <si>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</si>
  <si>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</si>
  <si>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</si>
  <si>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</si>
  <si>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</si>
  <si>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</si>
  <si>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</si>
  <si>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</si>
  <si>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</si>
  <si>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</si>
  <si>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</si>
  <si>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</si>
  <si>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</si>
  <si>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</si>
  <si>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</si>
  <si>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</si>
  <si>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</si>
  <si>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</si>
  <si>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</si>
  <si>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</si>
  <si>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</si>
  <si>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</si>
  <si>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</si>
  <si>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</si>
  <si>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</si>
  <si>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</si>
  <si>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</si>
  <si>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</si>
  <si>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</si>
  <si>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</si>
  <si>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</si>
  <si>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</si>
  <si>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</si>
  <si>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</si>
  <si>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</si>
  <si>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</si>
  <si>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</si>
  <si>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</si>
  <si>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</si>
  <si>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</si>
  <si>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</si>
  <si>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</si>
  <si>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</si>
  <si>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</si>
  <si>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</si>
  <si>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</si>
  <si>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</si>
  <si>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</si>
  <si>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</si>
  <si>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</si>
  <si>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</si>
  <si>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</si>
  <si>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</si>
  <si>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</si>
  <si>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</si>
  <si>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</si>
  <si>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</si>
  <si>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</si>
  <si>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</si>
  <si>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</si>
  <si>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</si>
  <si>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</si>
  <si>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</si>
  <si>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</si>
  <si>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</si>
  <si>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</si>
  <si>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</si>
  <si>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</si>
  <si>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</si>
  <si>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</si>
  <si>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</si>
  <si>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</si>
  <si>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</si>
  <si>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</si>
  <si>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</si>
  <si>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</si>
  <si>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</si>
  <si>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</si>
  <si>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</si>
  <si>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</si>
  <si>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</si>
  <si>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</si>
  <si>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</si>
  <si>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</si>
  <si>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</si>
  <si>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</si>
  <si>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</si>
  <si>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</si>
  <si>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</si>
  <si>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</si>
  <si>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</si>
  <si>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</si>
  <si>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</si>
  <si>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</si>
  <si>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</si>
  <si>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</si>
  <si>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</si>
  <si>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</si>
  <si>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</si>
  <si>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</si>
  <si>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</si>
  <si>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</si>
  <si>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</si>
  <si>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</si>
  <si>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</si>
  <si>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</si>
  <si>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</si>
  <si>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</si>
  <si>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</si>
  <si>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</si>
  <si>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</si>
  <si>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</si>
  <si>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</si>
  <si>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</si>
  <si>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</si>
  <si>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</si>
  <si>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</si>
  <si>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</si>
  <si>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</si>
  <si>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</si>
  <si>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</si>
  <si>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</si>
  <si>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</si>
  <si>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</si>
  <si>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</si>
  <si>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</si>
  <si>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</si>
  <si>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</si>
  <si>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</si>
  <si>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</si>
  <si>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</si>
  <si>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</si>
  <si>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</si>
  <si>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</si>
  <si>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</si>
  <si>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</si>
  <si>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</si>
  <si>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</si>
  <si>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</si>
  <si>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</si>
  <si>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</si>
  <si>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</si>
  <si>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</si>
  <si>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</si>
  <si>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</si>
  <si>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</si>
  <si>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</si>
  <si>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</si>
  <si>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</si>
  <si>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</si>
  <si>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</si>
  <si>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</si>
  <si>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</si>
  <si>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</si>
  <si>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</si>
  <si>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</si>
  <si>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</si>
  <si>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</si>
  <si>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</si>
  <si>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</si>
  <si>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</si>
  <si>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</si>
  <si>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</si>
  <si>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</si>
  <si>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</si>
  <si>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</si>
  <si>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</si>
  <si>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</si>
  <si>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</si>
  <si>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</si>
  <si>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</si>
  <si>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</si>
  <si>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</si>
  <si>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</si>
  <si>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</si>
  <si>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</si>
  <si>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</si>
  <si>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</si>
  <si>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</si>
  <si>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</si>
  <si>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</si>
  <si>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</si>
  <si>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</si>
  <si>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</si>
  <si>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</si>
  <si>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</si>
  <si>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</si>
  <si>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</si>
  <si>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</si>
  <si>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</si>
  <si>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</si>
  <si>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</si>
  <si>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</si>
  <si>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</si>
  <si>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</si>
  <si>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</si>
  <si>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</si>
  <si>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</si>
  <si>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</si>
  <si>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</si>
  <si>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</si>
  <si>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</si>
  <si>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</si>
  <si>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</si>
  <si>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</si>
  <si>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</si>
  <si>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</si>
  <si>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</si>
  <si>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</si>
  <si>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</si>
  <si>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</si>
  <si>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</si>
  <si>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</si>
  <si>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</si>
  <si>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</si>
  <si>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</si>
  <si>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</si>
  <si>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</si>
  <si>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</si>
  <si>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</si>
  <si>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</si>
  <si>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</si>
  <si>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</si>
  <si>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</si>
  <si>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</si>
  <si>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</si>
  <si>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</si>
  <si>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</si>
  <si>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</si>
  <si>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</si>
  <si>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</si>
  <si>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</si>
  <si>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</si>
  <si>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</si>
  <si>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</si>
  <si>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</si>
  <si>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</si>
  <si>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</si>
  <si>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</si>
  <si>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</si>
  <si>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</si>
  <si>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</si>
  <si>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</si>
  <si>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</si>
  <si>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</si>
  <si>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</si>
  <si>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</si>
  <si>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</si>
  <si>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</si>
  <si>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</si>
  <si>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</si>
  <si>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</si>
  <si>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</si>
  <si>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</si>
  <si>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</si>
  <si>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</si>
  <si>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</si>
  <si>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</si>
  <si>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</si>
  <si>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</si>
  <si>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</si>
  <si>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</si>
  <si>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</si>
  <si>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</si>
  <si>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</si>
  <si>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</si>
  <si>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</si>
  <si>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</si>
  <si>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</si>
  <si>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</si>
  <si>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</si>
  <si>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</si>
  <si>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</si>
  <si>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</si>
  <si>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</si>
  <si>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</si>
  <si>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</si>
  <si>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</si>
  <si>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</si>
  <si>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</si>
  <si>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</si>
  <si>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</si>
  <si>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</si>
  <si>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</si>
  <si>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</si>
  <si>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</si>
  <si>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</si>
  <si>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</si>
  <si>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</si>
  <si>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</si>
  <si>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</si>
  <si>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</si>
  <si>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</si>
  <si>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</si>
  <si>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</si>
  <si>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</si>
  <si>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</si>
  <si>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</si>
  <si>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</si>
  <si>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</si>
  <si>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</si>
  <si>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</si>
  <si>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</si>
  <si>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</si>
  <si>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</si>
  <si>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</si>
  <si>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</si>
  <si>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</si>
  <si>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</si>
  <si>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</si>
  <si>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</si>
  <si>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</si>
  <si>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</si>
  <si>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</si>
  <si>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</si>
  <si>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</si>
  <si>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</si>
  <si>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</si>
  <si>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</si>
  <si>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</si>
  <si>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</si>
  <si>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</si>
  <si>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</si>
  <si>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</si>
  <si>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</si>
  <si>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</si>
  <si>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</si>
  <si>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</si>
  <si>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</si>
  <si>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</si>
  <si>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</si>
  <si>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</si>
  <si>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</si>
  <si>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</si>
  <si>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</si>
  <si>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</si>
  <si>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</si>
  <si>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</si>
  <si>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</si>
  <si>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</si>
  <si>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</si>
  <si>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</si>
  <si>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</si>
  <si>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</si>
  <si>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</si>
  <si>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</si>
  <si>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</si>
  <si>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</si>
  <si>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</si>
  <si>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</si>
  <si>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</si>
  <si>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</si>
  <si>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</si>
  <si>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</si>
  <si>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</si>
  <si>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</si>
  <si>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</si>
  <si>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</si>
  <si>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</si>
  <si>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</si>
  <si>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</si>
  <si>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</si>
  <si>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</si>
  <si>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</si>
  <si>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</si>
  <si>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</si>
  <si>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</si>
  <si>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</si>
  <si>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</si>
  <si>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</si>
  <si>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</si>
  <si>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</si>
  <si>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</si>
  <si>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</si>
  <si>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</si>
  <si>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</si>
  <si>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</si>
  <si>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</si>
  <si>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</si>
  <si>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</si>
  <si>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</si>
  <si>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</si>
  <si>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</si>
  <si>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</si>
  <si>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</si>
  <si>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</si>
  <si>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</si>
  <si>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</si>
  <si>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</si>
  <si>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</si>
  <si>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</si>
  <si>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</si>
  <si>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</si>
  <si>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</si>
  <si>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</si>
  <si>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</si>
  <si>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</si>
  <si>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</si>
  <si>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</si>
  <si>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</si>
  <si>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</si>
  <si>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</si>
  <si>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</si>
  <si>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</si>
  <si>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</si>
  <si>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</si>
  <si>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</si>
  <si>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</si>
  <si>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</si>
  <si>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</si>
  <si>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</si>
  <si>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</si>
  <si>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</si>
  <si>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</si>
  <si>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</si>
  <si>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</si>
  <si>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</si>
  <si>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</si>
  <si>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</si>
  <si>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</si>
  <si>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</si>
  <si>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</si>
  <si>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</si>
  <si>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</si>
  <si>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</si>
  <si>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</si>
  <si>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</si>
  <si>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</si>
  <si>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</si>
  <si>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</si>
  <si>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</si>
  <si>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</si>
  <si>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</si>
  <si>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</si>
  <si>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</si>
  <si>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</si>
  <si>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</si>
  <si>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</si>
  <si>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</si>
  <si>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</si>
  <si>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</si>
  <si>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</si>
  <si>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</si>
  <si>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</si>
  <si>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</si>
  <si>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</si>
  <si>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</si>
  <si>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</si>
  <si>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</si>
  <si>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</si>
  <si>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</si>
  <si>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</si>
  <si>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</si>
  <si>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</si>
  <si>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</si>
  <si>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</si>
  <si>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</si>
  <si>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</si>
  <si>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</si>
  <si>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</si>
  <si>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</si>
  <si>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</si>
  <si>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</si>
  <si>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</si>
  <si>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</si>
  <si>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</si>
  <si>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</si>
  <si>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</si>
  <si>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</si>
  <si>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</si>
  <si>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</si>
  <si>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</si>
  <si>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</si>
  <si>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</si>
  <si>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</si>
  <si>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</si>
  <si>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</si>
  <si>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</si>
  <si>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</si>
  <si>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</si>
  <si>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</si>
  <si>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</si>
  <si>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</si>
  <si>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</si>
  <si>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</si>
  <si>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</si>
  <si>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</si>
  <si>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</si>
  <si>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</si>
  <si>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</si>
  <si>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</si>
  <si>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</si>
  <si>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</si>
  <si>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</si>
  <si>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</si>
  <si>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</si>
  <si>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</si>
  <si>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</si>
  <si>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</si>
  <si>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</si>
  <si>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</si>
  <si>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</si>
  <si>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</si>
  <si>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</si>
  <si>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</si>
  <si>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</si>
  <si>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</si>
  <si>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</si>
  <si>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</si>
  <si>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</si>
  <si>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</si>
  <si>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</si>
  <si>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</si>
  <si>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</si>
  <si>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</si>
  <si>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</si>
  <si>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</si>
  <si>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</si>
  <si>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</si>
  <si>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</si>
  <si>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</si>
  <si>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</si>
  <si>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</si>
  <si>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</si>
  <si>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</si>
  <si>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</si>
  <si>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</si>
  <si>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</si>
  <si>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</si>
  <si>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</si>
  <si>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</si>
  <si>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</si>
  <si>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</si>
  <si>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</si>
  <si>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</si>
  <si>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</si>
  <si>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</si>
  <si>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</si>
  <si>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</si>
  <si>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</si>
  <si>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</si>
  <si>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</si>
  <si>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</si>
  <si>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</si>
  <si>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</si>
  <si>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</si>
  <si>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</si>
  <si>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</si>
  <si>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</si>
  <si>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</si>
  <si>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</si>
  <si>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</si>
  <si>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</si>
  <si>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</si>
  <si>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</si>
  <si>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</si>
  <si>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</si>
  <si>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</si>
  <si>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</si>
  <si>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</si>
  <si>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</si>
  <si>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</si>
  <si>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</si>
  <si>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</si>
  <si>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</si>
  <si>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</si>
  <si>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</si>
  <si>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</si>
  <si>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</si>
  <si>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</si>
  <si>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</si>
  <si>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</si>
  <si>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</si>
  <si>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</si>
  <si>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</si>
  <si>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</si>
  <si>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</si>
  <si>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</si>
  <si>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</si>
  <si>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</si>
  <si>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</si>
  <si>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</si>
  <si>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</si>
  <si>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</si>
  <si>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</si>
  <si>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</si>
  <si>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</si>
  <si>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</si>
  <si>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</si>
  <si>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</si>
  <si>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</si>
  <si>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</si>
  <si>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</si>
  <si>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</si>
  <si>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</si>
  <si>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</si>
  <si>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</si>
  <si>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</si>
  <si>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</si>
  <si>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</si>
  <si>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</si>
  <si>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</si>
  <si>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</si>
  <si>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</si>
  <si>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</si>
  <si>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</si>
  <si>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</si>
  <si>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</si>
  <si>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</si>
  <si>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</si>
  <si>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</si>
  <si>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</si>
  <si>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</si>
  <si>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</si>
  <si>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</si>
  <si>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</si>
  <si>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</si>
  <si>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</si>
  <si>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</si>
  <si>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</si>
  <si>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</si>
  <si>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</si>
  <si>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</si>
  <si>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</si>
  <si>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</si>
  <si>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</si>
  <si>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</si>
  <si>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</si>
  <si>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</si>
  <si>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</si>
  <si>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</si>
  <si>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</si>
  <si>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</si>
  <si>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</si>
  <si>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</si>
  <si>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</si>
  <si>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</si>
  <si>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</si>
  <si>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</si>
  <si>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</si>
  <si>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</si>
  <si>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</si>
  <si>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</si>
  <si>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</si>
  <si>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</si>
  <si>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</si>
  <si>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</si>
  <si>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</si>
  <si>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</si>
  <si>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</si>
  <si>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</si>
  <si>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</si>
  <si>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</si>
  <si>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</si>
  <si>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</si>
  <si>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</si>
  <si>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</si>
  <si>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</si>
  <si>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</si>
  <si>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</si>
  <si>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</si>
  <si>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</si>
  <si>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</si>
  <si>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</si>
  <si>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</si>
  <si>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</si>
  <si>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</si>
  <si>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</si>
  <si>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</si>
  <si>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</si>
  <si>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</si>
  <si>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</si>
  <si>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</si>
  <si>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</si>
  <si>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</si>
  <si>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</si>
  <si>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</si>
  <si>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</si>
  <si>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</si>
  <si>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</si>
  <si>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</si>
  <si>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</si>
  <si>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</si>
  <si>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</si>
  <si>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</si>
  <si>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</si>
  <si>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</si>
  <si>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</si>
  <si>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</si>
  <si>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</si>
  <si>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</si>
  <si>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</si>
  <si>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</si>
  <si>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</si>
  <si>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</si>
  <si>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</si>
  <si>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</si>
  <si>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</si>
  <si>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</si>
  <si>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</si>
  <si>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</si>
  <si>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</si>
  <si>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</si>
  <si>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</si>
  <si>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</si>
  <si>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</si>
  <si>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</si>
  <si>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</si>
  <si>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</si>
  <si>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</si>
  <si>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</si>
  <si>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</si>
  <si>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</si>
  <si>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</si>
  <si>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</si>
  <si>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</si>
  <si>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</si>
  <si>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</si>
  <si>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</si>
  <si>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</si>
  <si>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</si>
  <si>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</si>
  <si>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</si>
  <si>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</si>
  <si>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</si>
  <si>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</si>
  <si>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</si>
  <si>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</si>
  <si>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</si>
  <si>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</si>
  <si>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</si>
  <si>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</si>
  <si>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</si>
  <si>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</si>
  <si>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</si>
  <si>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</si>
  <si>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</si>
  <si>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</si>
  <si>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</si>
  <si>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</si>
  <si>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</si>
  <si>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</si>
  <si>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</si>
  <si>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</si>
  <si>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</si>
  <si>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</si>
  <si>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</si>
  <si>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</si>
  <si>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</si>
  <si>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</si>
  <si>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</si>
  <si>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</si>
  <si>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</si>
  <si>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</si>
  <si>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</si>
  <si>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</si>
  <si>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</si>
  <si>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</si>
  <si>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</si>
  <si>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</si>
  <si>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</si>
  <si>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</si>
  <si>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</si>
  <si>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</si>
  <si>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</si>
  <si>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</si>
  <si>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</si>
  <si>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</si>
  <si>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</si>
  <si>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</si>
  <si>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</si>
  <si>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</si>
  <si>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</si>
  <si>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</si>
  <si>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</si>
  <si>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</si>
  <si>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</si>
  <si>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</si>
  <si>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</si>
  <si>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</si>
  <si>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</si>
  <si>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</si>
  <si>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</si>
  <si>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</si>
  <si>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</si>
  <si>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</si>
  <si>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</si>
  <si>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</si>
  <si>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</si>
  <si>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</si>
  <si>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</si>
  <si>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</si>
  <si>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</si>
  <si>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</si>
  <si>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</si>
  <si>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</si>
  <si>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</si>
  <si>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</si>
  <si>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</si>
  <si>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</si>
  <si>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</si>
  <si>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</si>
  <si>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</si>
  <si>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</si>
  <si>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</si>
  <si>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</si>
  <si>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</si>
  <si>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</si>
  <si>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</si>
  <si>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</si>
  <si>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</si>
  <si>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</si>
  <si>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</si>
  <si>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</si>
  <si>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</si>
  <si>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</si>
  <si>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</si>
  <si>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</si>
  <si>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</si>
  <si>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</si>
  <si>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</si>
  <si>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</si>
  <si>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</si>
  <si>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</si>
  <si>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</si>
  <si>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</si>
  <si>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</si>
  <si>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</si>
  <si>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</si>
  <si>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</si>
  <si>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</si>
  <si>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</si>
  <si>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</si>
  <si>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</si>
  <si>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</si>
  <si>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</si>
  <si>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</si>
  <si>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</si>
  <si>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</si>
  <si>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</si>
  <si>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</si>
  <si>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</si>
  <si>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</si>
  <si>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</si>
  <si>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</si>
  <si>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</si>
  <si>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</si>
  <si>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</si>
  <si>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</si>
  <si>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</si>
  <si>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</si>
  <si>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</si>
  <si>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</si>
  <si>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</si>
  <si>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</si>
  <si>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</si>
  <si>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</si>
  <si>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</si>
  <si>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</si>
  <si>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</si>
  <si>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</si>
  <si>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</si>
  <si>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</si>
  <si>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</si>
  <si>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</si>
  <si>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</si>
  <si>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</si>
  <si>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</si>
  <si>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</si>
  <si>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</si>
  <si>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</si>
  <si>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</si>
  <si>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</si>
  <si>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</si>
  <si>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</si>
  <si>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</si>
  <si>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</si>
  <si>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</si>
  <si>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</si>
  <si>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</si>
  <si>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</si>
  <si>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</si>
  <si>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</si>
  <si>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</si>
  <si>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</si>
  <si>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</si>
  <si>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</si>
  <si>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</si>
  <si>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</si>
  <si>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</si>
  <si>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</si>
  <si>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</si>
  <si>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</si>
  <si>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</si>
  <si>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</si>
  <si>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</si>
  <si>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</si>
  <si>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</si>
  <si>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</si>
  <si>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</si>
  <si>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</si>
  <si>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</si>
  <si>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</si>
  <si>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</si>
  <si>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</si>
  <si>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</si>
  <si>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</si>
  <si>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</si>
  <si>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</si>
  <si>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</si>
  <si>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</si>
  <si>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</si>
  <si>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</si>
  <si>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</si>
  <si>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</si>
  <si>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</si>
  <si>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</si>
  <si>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</si>
  <si>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</si>
  <si>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</si>
  <si>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</si>
  <si>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</si>
  <si>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</si>
  <si>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</si>
  <si>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</si>
  <si>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</si>
  <si>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</si>
  <si>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</si>
  <si>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</si>
  <si>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</si>
  <si>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</si>
  <si>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</si>
  <si>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</si>
  <si>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</si>
  <si>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</si>
  <si>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</si>
  <si>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</si>
  <si>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</si>
  <si>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</si>
  <si>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</si>
  <si>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</si>
  <si>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</si>
  <si>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</si>
  <si>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</si>
  <si>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</si>
  <si>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</si>
  <si>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</si>
  <si>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</si>
  <si>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</si>
  <si>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</si>
  <si>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</si>
  <si>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</si>
  <si>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</si>
  <si>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</si>
  <si>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</si>
  <si>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</si>
  <si>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</si>
  <si>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</si>
  <si>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</si>
  <si>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</si>
  <si>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</si>
  <si>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</si>
  <si>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</si>
  <si>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</si>
  <si>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</si>
  <si>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</si>
  <si>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</si>
  <si>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</si>
  <si>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</si>
  <si>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</si>
  <si>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</si>
  <si>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</si>
  <si>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</si>
  <si>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</si>
  <si>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</si>
  <si>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</si>
  <si>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</si>
  <si>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</si>
  <si>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</si>
  <si>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</si>
  <si>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</si>
  <si>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</si>
  <si>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</si>
  <si>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</si>
  <si>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</si>
  <si>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</si>
  <si>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</si>
  <si>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</si>
  <si>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</si>
  <si>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</si>
  <si>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</si>
  <si>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</si>
  <si>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</si>
  <si>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</si>
  <si>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</si>
  <si>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</si>
  <si>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</si>
  <si>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</si>
  <si>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</si>
  <si>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</si>
  <si>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</si>
  <si>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</si>
  <si>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</si>
  <si>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</si>
  <si>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</si>
  <si>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</si>
  <si>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</si>
  <si>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</si>
  <si>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</si>
  <si>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</si>
  <si>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</si>
  <si>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</si>
  <si>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</si>
  <si>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</si>
  <si>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</si>
  <si>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</si>
  <si>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</si>
  <si>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</si>
  <si>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</si>
  <si>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</si>
  <si>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</si>
  <si>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</si>
  <si>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</si>
  <si>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</si>
  <si>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</si>
  <si>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</si>
  <si>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</si>
  <si>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</si>
  <si>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</si>
  <si>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</si>
  <si>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</si>
  <si>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</si>
  <si>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</si>
  <si>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</si>
  <si>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</si>
  <si>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</si>
  <si>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</si>
  <si>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</si>
  <si>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</si>
  <si>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</si>
  <si>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</si>
  <si>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</si>
  <si>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</si>
  <si>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</si>
  <si>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</si>
  <si>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</si>
  <si>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</si>
  <si>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</si>
  <si>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</si>
  <si>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</si>
  <si>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</si>
  <si>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</si>
  <si>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</si>
  <si>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</si>
  <si>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</si>
  <si>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</si>
  <si>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</si>
  <si>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</si>
  <si>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</si>
  <si>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</si>
  <si>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</si>
  <si>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</si>
  <si>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</si>
  <si>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</si>
  <si>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</si>
  <si>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</si>
  <si>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</si>
  <si>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</si>
  <si>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</si>
  <si>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</si>
  <si>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</si>
  <si>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</si>
  <si>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</si>
  <si>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</si>
  <si>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</si>
  <si>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</si>
  <si>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</si>
  <si>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</si>
  <si>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</si>
  <si>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</si>
  <si>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</si>
  <si>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</si>
  <si>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</si>
  <si>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</si>
  <si>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</si>
  <si>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</si>
  <si>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</si>
  <si>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</si>
  <si>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</si>
  <si>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</si>
  <si>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</si>
  <si>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</si>
  <si>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</si>
  <si>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</si>
  <si>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</si>
  <si>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</si>
  <si>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</si>
  <si>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</si>
  <si>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</si>
  <si>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</si>
  <si>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</si>
  <si>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</si>
  <si>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</si>
  <si>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</si>
  <si>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</si>
  <si>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</si>
  <si>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</si>
  <si>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</si>
  <si>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</si>
  <si>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</si>
  <si>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</si>
  <si>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</si>
  <si>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</si>
  <si>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</si>
  <si>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</si>
  <si>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</si>
  <si>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</si>
  <si>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</si>
  <si>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</si>
  <si>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</si>
  <si>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</si>
  <si>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</si>
  <si>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</si>
  <si>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</si>
  <si>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</si>
  <si>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</si>
  <si>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</si>
  <si>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</si>
  <si>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</si>
  <si>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</si>
  <si>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</si>
  <si>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</si>
  <si>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</si>
  <si>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</si>
  <si>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</si>
  <si>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</si>
  <si>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</si>
  <si>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</si>
  <si>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</si>
  <si>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</si>
  <si>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</si>
  <si>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</si>
  <si>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</si>
  <si>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</si>
  <si>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</si>
  <si>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</si>
  <si>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</si>
  <si>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</si>
  <si>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</si>
  <si>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</si>
  <si>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</si>
  <si>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</si>
  <si>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</si>
  <si>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</si>
  <si>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</si>
  <si>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</si>
  <si>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</si>
  <si>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</si>
  <si>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</si>
  <si>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</si>
  <si>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</si>
  <si>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</si>
  <si>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</si>
  <si>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</si>
  <si>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</si>
  <si>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</si>
  <si>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</si>
  <si>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</si>
  <si>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</si>
  <si>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</si>
  <si>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</si>
  <si>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</si>
  <si>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</si>
  <si>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</si>
  <si>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</si>
  <si>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</si>
  <si>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</si>
  <si>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</si>
  <si>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</si>
  <si>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</si>
  <si>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</si>
  <si>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</si>
  <si>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</si>
  <si>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</si>
  <si>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</si>
  <si>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</si>
  <si>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</si>
  <si>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</si>
  <si>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</si>
  <si>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</si>
  <si>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</si>
  <si>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</si>
  <si>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</si>
  <si>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</si>
  <si>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</si>
  <si>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</si>
  <si>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</si>
  <si>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</si>
  <si>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</si>
  <si>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</si>
  <si>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</si>
  <si>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</si>
  <si>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</si>
  <si>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</si>
  <si>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</si>
  <si>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</si>
  <si>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</si>
  <si>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</si>
  <si>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</si>
  <si>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</si>
  <si>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</si>
  <si>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</si>
  <si>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</si>
  <si>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</si>
  <si>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</si>
  <si>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</si>
  <si>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</si>
  <si>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</si>
  <si>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</si>
  <si>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</si>
  <si>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</si>
  <si>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</si>
  <si>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</si>
  <si>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</si>
  <si>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</si>
  <si>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</si>
  <si>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</si>
  <si>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</si>
  <si>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</si>
  <si>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</si>
  <si>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</si>
  <si>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</si>
  <si>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</si>
  <si>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</si>
  <si>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</si>
  <si>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</si>
  <si>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</si>
  <si>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</si>
  <si>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</si>
  <si>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</si>
  <si>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</si>
  <si>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</si>
  <si>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</si>
  <si>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</si>
  <si>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</si>
  <si>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</si>
  <si>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</si>
  <si>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</si>
  <si>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</si>
  <si>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</si>
  <si>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</si>
  <si>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</si>
  <si>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</si>
  <si>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</si>
  <si>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</si>
  <si>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</si>
  <si>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</si>
  <si>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</si>
  <si>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</si>
  <si>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</si>
  <si>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</si>
  <si>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</si>
  <si>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</si>
  <si>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</si>
  <si>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</si>
  <si>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</si>
  <si>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</si>
  <si>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</si>
  <si>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</si>
  <si>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</si>
  <si>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</si>
  <si>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</si>
  <si>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</si>
  <si>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</si>
  <si>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</si>
  <si>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</si>
  <si>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</si>
  <si>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</si>
  <si>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</si>
  <si>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</si>
  <si>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</si>
  <si>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</si>
  <si>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</si>
  <si>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</si>
  <si>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</si>
  <si>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</si>
  <si>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</si>
  <si>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</si>
  <si>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</si>
  <si>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</si>
  <si>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</si>
  <si>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</si>
  <si>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</si>
  <si>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</si>
  <si>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</si>
  <si>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</si>
  <si>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</si>
  <si>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</si>
  <si>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</si>
  <si>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</si>
  <si>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</si>
  <si>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</si>
  <si>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</si>
  <si>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</si>
  <si>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</si>
  <si>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</si>
  <si>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</si>
  <si>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</si>
  <si>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</si>
  <si>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</si>
  <si>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</si>
  <si>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</si>
  <si>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</si>
  <si>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</si>
  <si>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</si>
  <si>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</si>
  <si>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</si>
  <si>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</si>
  <si>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</si>
  <si>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</si>
  <si>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</si>
  <si>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</si>
  <si>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</si>
  <si>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</si>
  <si>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</si>
  <si>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</si>
  <si>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</si>
  <si>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</si>
  <si>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</si>
  <si>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</si>
  <si>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</si>
  <si>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</si>
  <si>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</si>
  <si>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</si>
  <si>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</si>
  <si>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</si>
  <si>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</si>
  <si>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</si>
  <si>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</si>
  <si>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</si>
  <si>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</si>
  <si>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</si>
  <si>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</si>
  <si>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</si>
  <si>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</si>
  <si>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</si>
  <si>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</si>
  <si>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</si>
  <si>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</si>
  <si>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</si>
  <si>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</si>
  <si>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</si>
  <si>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</si>
  <si>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</si>
  <si>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</si>
  <si>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</si>
  <si>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</si>
  <si>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</si>
  <si>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</si>
  <si>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</si>
  <si>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</si>
  <si>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</si>
  <si>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</si>
  <si>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</si>
  <si>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</si>
  <si>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</si>
  <si>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</si>
  <si>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</si>
  <si>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</si>
  <si>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</si>
  <si>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</si>
  <si>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</si>
  <si>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</si>
  <si>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</si>
  <si>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</si>
  <si>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</si>
  <si>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</si>
  <si>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</si>
  <si>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</si>
  <si>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</si>
  <si>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</si>
  <si>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</si>
  <si>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</si>
  <si>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</si>
  <si>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</si>
  <si>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</si>
  <si>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</si>
  <si>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</si>
  <si>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</si>
  <si>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</si>
  <si>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</si>
  <si>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</si>
  <si>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</si>
  <si>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</si>
  <si>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</si>
  <si>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</si>
  <si>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</si>
  <si>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</si>
  <si>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</si>
  <si>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</si>
  <si>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</si>
  <si>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</si>
  <si>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</si>
  <si>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</si>
  <si>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</si>
  <si>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</si>
  <si>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</si>
  <si>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</si>
  <si>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</si>
  <si>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</si>
  <si>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</si>
  <si>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</si>
  <si>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</si>
  <si>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</si>
  <si>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</si>
  <si>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</si>
  <si>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</si>
  <si>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</si>
  <si>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</si>
  <si>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</si>
  <si>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</si>
  <si>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</si>
  <si>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</si>
  <si>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</si>
  <si>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</si>
  <si>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</si>
  <si>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</si>
  <si>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</si>
  <si>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</si>
  <si>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</si>
  <si>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</si>
  <si>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</si>
  <si>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</si>
  <si>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</si>
  <si>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</si>
  <si>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</si>
  <si>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</si>
  <si>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</si>
  <si>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</si>
  <si>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</si>
  <si>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</si>
  <si>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</si>
  <si>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</si>
  <si>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</si>
  <si>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</si>
  <si>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</si>
  <si>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</si>
  <si>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</si>
  <si>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</si>
  <si>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</si>
  <si>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</si>
  <si>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</si>
  <si>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</si>
  <si>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</si>
  <si>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</si>
  <si>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</si>
  <si>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</si>
  <si>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</si>
  <si>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</si>
  <si>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</si>
  <si>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</si>
  <si>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</si>
  <si>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</si>
  <si>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</si>
  <si>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</si>
  <si>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</si>
  <si>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</si>
  <si>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</si>
  <si>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</si>
  <si>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</si>
  <si>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</si>
  <si>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</si>
  <si>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</si>
  <si>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</si>
  <si>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</si>
  <si>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</si>
  <si>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</si>
  <si>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</si>
  <si>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</si>
  <si>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</si>
  <si>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</si>
  <si>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</si>
  <si>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</si>
  <si>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</si>
  <si>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</si>
  <si>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</si>
  <si>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</si>
  <si>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</si>
  <si>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</si>
  <si>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</si>
  <si>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</si>
  <si>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</si>
  <si>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</si>
  <si>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</si>
  <si>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</si>
  <si>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</si>
  <si>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</si>
  <si>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</si>
  <si>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</si>
  <si>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</si>
  <si>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</si>
  <si>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</si>
  <si>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</si>
  <si>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</si>
  <si>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</si>
  <si>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</si>
  <si>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</si>
  <si>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</si>
  <si>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</si>
  <si>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</si>
  <si>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</si>
  <si>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</si>
  <si>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</si>
  <si>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</si>
  <si>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</si>
  <si>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</si>
  <si>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</si>
  <si>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</si>
  <si>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</si>
  <si>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</si>
  <si>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</si>
  <si>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</si>
  <si>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</si>
  <si>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</si>
  <si>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</si>
  <si>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</si>
  <si>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</si>
  <si>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</si>
  <si>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</si>
  <si>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</si>
  <si>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</si>
  <si>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</si>
  <si>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</si>
  <si>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</si>
  <si>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</si>
  <si>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</si>
  <si>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</si>
  <si>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</si>
  <si>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</si>
  <si>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</si>
  <si>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</si>
  <si>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</si>
  <si>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</si>
  <si>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</si>
  <si>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</si>
  <si>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</si>
  <si>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</si>
  <si>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</si>
  <si>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</si>
  <si>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</si>
  <si>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</si>
  <si>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</si>
  <si>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</si>
  <si>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</si>
  <si>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</si>
  <si>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</si>
  <si>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</si>
  <si>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</si>
  <si>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</si>
  <si>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</si>
  <si>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</si>
  <si>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</si>
  <si>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</si>
  <si>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</si>
  <si>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</si>
  <si>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</si>
  <si>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</si>
  <si>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</si>
  <si>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</si>
  <si>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</si>
  <si>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</si>
  <si>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</si>
  <si>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</si>
  <si>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</si>
  <si>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</si>
  <si>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</si>
  <si>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</si>
  <si>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</si>
  <si>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</si>
  <si>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</si>
  <si>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</si>
  <si>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</si>
  <si>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</si>
  <si>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</si>
  <si>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</si>
  <si>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</si>
  <si>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</si>
  <si>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</si>
  <si>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</si>
  <si>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</si>
  <si>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</si>
  <si>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</si>
  <si>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</si>
  <si>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</si>
  <si>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</si>
  <si>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</si>
  <si>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</si>
  <si>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</si>
  <si>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</si>
  <si>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</si>
  <si>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</si>
  <si>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</si>
  <si>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</si>
  <si>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</si>
  <si>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</si>
  <si>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</si>
  <si>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</si>
  <si>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</si>
  <si>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</si>
  <si>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</si>
  <si>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</si>
  <si>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</si>
  <si>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</si>
  <si>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</si>
  <si>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</si>
  <si>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</si>
  <si>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</si>
  <si>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</si>
  <si>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</si>
  <si>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</si>
  <si>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</si>
  <si>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</si>
  <si>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</si>
  <si>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</si>
  <si>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</si>
  <si>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</si>
  <si>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</si>
  <si>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</si>
  <si>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</si>
  <si>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</si>
  <si>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</si>
  <si>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</si>
  <si>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</si>
  <si>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</si>
  <si>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</si>
  <si>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</si>
  <si>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</si>
  <si>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</si>
  <si>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</si>
  <si>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</si>
  <si>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</si>
  <si>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</si>
  <si>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</si>
  <si>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</si>
  <si>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</si>
  <si>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</si>
  <si>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</si>
  <si>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</si>
  <si>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</si>
  <si>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</si>
  <si>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</si>
  <si>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</si>
  <si>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</si>
  <si>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</si>
  <si>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</si>
  <si>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</si>
  <si>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</si>
  <si>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</si>
  <si>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</si>
  <si>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</si>
  <si>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</si>
  <si>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</si>
  <si>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</si>
  <si>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</si>
  <si>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</si>
  <si>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</si>
  <si>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</si>
  <si>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</si>
  <si>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</si>
  <si>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</si>
  <si>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</si>
  <si>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</si>
  <si>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</si>
  <si>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</si>
  <si>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</si>
  <si>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</si>
  <si>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</si>
  <si>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</si>
  <si>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</si>
  <si>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</si>
  <si>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</si>
  <si>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</si>
  <si>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</si>
  <si>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</si>
  <si>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</si>
  <si>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</si>
  <si>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</si>
  <si>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</si>
  <si>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</si>
  <si>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</si>
  <si>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</si>
  <si>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</si>
  <si>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</si>
  <si>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</si>
  <si>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</si>
  <si>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</si>
  <si>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</si>
  <si>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</si>
  <si>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</si>
  <si>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</si>
  <si>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</si>
  <si>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</si>
  <si>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</si>
  <si>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</si>
  <si>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</si>
  <si>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</si>
  <si>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</si>
  <si>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</si>
  <si>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</si>
  <si>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</si>
  <si>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</si>
  <si>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</si>
  <si>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</si>
  <si>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</si>
  <si>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</si>
  <si>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</si>
  <si>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</si>
  <si>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</si>
  <si>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</si>
  <si>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</si>
  <si>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</si>
  <si>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</si>
  <si>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</si>
  <si>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</si>
  <si>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</si>
  <si>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</si>
  <si>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</si>
  <si>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</si>
  <si>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</si>
  <si>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</si>
  <si>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</si>
  <si>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</si>
  <si>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</si>
  <si>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</si>
  <si>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</si>
  <si>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</si>
  <si>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</si>
  <si>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</si>
  <si>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</si>
  <si>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</si>
  <si>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</si>
  <si>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</si>
  <si>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</si>
  <si>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</si>
  <si>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</si>
  <si>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</si>
  <si>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</si>
  <si>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</si>
  <si>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</si>
  <si>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</si>
  <si>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</si>
  <si>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</si>
  <si>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</si>
  <si>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</si>
  <si>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</si>
  <si>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</si>
  <si>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</si>
  <si>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</si>
  <si>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</si>
  <si>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</si>
  <si>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</si>
  <si>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</si>
  <si>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</si>
  <si>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</si>
  <si>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</si>
  <si>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</si>
  <si>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</si>
  <si>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</si>
  <si>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</si>
  <si>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</si>
  <si>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</si>
  <si>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</si>
  <si>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</si>
  <si>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</si>
  <si>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</si>
  <si>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</si>
  <si>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</si>
  <si>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</si>
  <si>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</si>
  <si>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</si>
  <si>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</si>
  <si>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</si>
  <si>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</si>
  <si>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</si>
  <si>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</si>
  <si>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</si>
  <si>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</si>
  <si>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</si>
  <si>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</si>
  <si>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</si>
  <si>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</si>
  <si>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</si>
  <si>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</si>
  <si>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</si>
  <si>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</si>
  <si>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</si>
  <si>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</si>
  <si>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</si>
  <si>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</si>
  <si>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</si>
  <si>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</si>
  <si>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</si>
  <si>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</si>
  <si>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</si>
  <si>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</si>
  <si>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</si>
  <si>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</si>
  <si>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</si>
  <si>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</si>
  <si>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</si>
  <si>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</si>
  <si>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</si>
  <si>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</si>
  <si>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</si>
  <si>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</si>
  <si>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</si>
  <si>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</si>
  <si>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</si>
  <si>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</si>
  <si>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</si>
  <si>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</si>
  <si>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</si>
  <si>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</si>
  <si>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</si>
  <si>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</si>
  <si>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</si>
  <si>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</si>
  <si>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</si>
  <si>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</si>
  <si>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</si>
  <si>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</si>
  <si>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</si>
  <si>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</si>
  <si>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</si>
  <si>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</si>
  <si>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</si>
  <si>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</si>
  <si>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</si>
  <si>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</si>
  <si>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</si>
  <si>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</si>
  <si>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</si>
  <si>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</si>
  <si>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</si>
  <si>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</si>
  <si>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</si>
  <si>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</si>
  <si>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</si>
  <si>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</si>
  <si>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</si>
  <si>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</si>
  <si>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</si>
  <si>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</si>
  <si>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</si>
  <si>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</si>
  <si>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</si>
  <si>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</si>
  <si>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</si>
  <si>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</si>
  <si>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</si>
  <si>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</si>
  <si>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</si>
  <si>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</si>
  <si>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</si>
  <si>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</si>
  <si>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</si>
  <si>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</si>
  <si>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</si>
  <si>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</si>
  <si>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</si>
  <si>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</si>
  <si>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</si>
  <si>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</si>
  <si>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</si>
  <si>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</si>
  <si>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</si>
  <si>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</si>
  <si>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</si>
  <si>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</si>
  <si>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</si>
  <si>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</si>
  <si>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</si>
  <si>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</si>
  <si>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</si>
  <si>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</si>
  <si>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</si>
  <si>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</si>
  <si>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</si>
  <si>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</si>
  <si>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</si>
  <si>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</si>
  <si>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</si>
  <si>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</si>
  <si>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</si>
  <si>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</si>
  <si>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</si>
  <si>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</si>
  <si>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</si>
  <si>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</si>
  <si>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</si>
  <si>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</si>
  <si>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</si>
  <si>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</si>
  <si>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</si>
  <si>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</si>
  <si>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</si>
  <si>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</si>
  <si>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</si>
  <si>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</si>
  <si>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</si>
  <si>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</si>
  <si>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</si>
  <si>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</si>
  <si>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</si>
  <si>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</si>
  <si>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</si>
  <si>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</si>
  <si>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</si>
  <si>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</si>
  <si>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</si>
  <si>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</si>
  <si>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</si>
  <si>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</si>
  <si>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</si>
  <si>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</si>
  <si>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</si>
  <si>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</si>
  <si>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</si>
  <si>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</si>
  <si>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</si>
  <si>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</si>
  <si>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</si>
  <si>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</si>
  <si>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</si>
  <si>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</si>
  <si>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</si>
  <si>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</si>
  <si>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</si>
  <si>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</si>
  <si>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</si>
  <si>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</si>
  <si>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</si>
  <si>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</si>
  <si>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</si>
  <si>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</si>
  <si>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</si>
  <si>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</si>
  <si>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</si>
  <si>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</si>
  <si>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</si>
  <si>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</si>
  <si>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</si>
  <si>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</si>
  <si>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</si>
  <si>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</si>
  <si>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</si>
  <si>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</si>
  <si>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</si>
  <si>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</si>
  <si>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</si>
  <si>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</si>
  <si>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</si>
  <si>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</si>
  <si>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</si>
  <si>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</si>
  <si>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</si>
  <si>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</si>
  <si>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</si>
  <si>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</si>
  <si>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</si>
  <si>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</si>
  <si>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</si>
  <si>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</si>
  <si>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</si>
  <si>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</si>
  <si>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</si>
  <si>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</si>
  <si>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</si>
  <si>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</si>
  <si>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</si>
  <si>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</si>
  <si>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</si>
  <si>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</si>
  <si>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</si>
  <si>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</si>
  <si>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</si>
  <si>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</si>
  <si>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</si>
  <si>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</si>
  <si>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</si>
  <si>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</si>
  <si>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</si>
  <si>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</si>
  <si>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</si>
  <si>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</si>
  <si>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</si>
  <si>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</si>
  <si>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</si>
  <si>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</si>
  <si>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</si>
  <si>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</si>
  <si>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</si>
  <si>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</si>
  <si>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</si>
  <si>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</si>
  <si>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</si>
  <si>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</si>
  <si>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</si>
  <si>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</si>
  <si>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</si>
  <si>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</si>
  <si>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</si>
  <si>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</si>
  <si>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</si>
  <si>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</si>
  <si>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</si>
  <si>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</si>
  <si>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</si>
  <si>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</si>
  <si>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</si>
  <si>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</si>
  <si>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</si>
  <si>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</si>
  <si>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</si>
  <si>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</si>
  <si>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</si>
  <si>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</si>
  <si>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</si>
  <si>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</si>
  <si>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</si>
  <si>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</si>
  <si>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</si>
  <si>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</si>
  <si>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</si>
  <si>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</si>
  <si>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</si>
  <si>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</si>
  <si>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</si>
  <si>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</si>
  <si>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</si>
  <si>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</si>
  <si>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</si>
  <si>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</si>
  <si>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</si>
  <si>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</si>
  <si>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</si>
  <si>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</si>
  <si>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</si>
  <si>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</si>
  <si>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</si>
  <si>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</si>
  <si>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</si>
  <si>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</si>
  <si>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</si>
  <si>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</si>
  <si>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</si>
  <si>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</si>
  <si>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</si>
  <si>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</si>
  <si>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</si>
  <si>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</si>
  <si>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</si>
  <si>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</si>
  <si>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</si>
  <si>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</si>
  <si>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</si>
  <si>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</si>
  <si>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</si>
  <si>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</si>
  <si>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</si>
  <si>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</si>
  <si>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</si>
  <si>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</si>
  <si>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</si>
  <si>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</si>
  <si>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</si>
  <si>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</si>
  <si>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</si>
  <si>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</si>
  <si>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</si>
  <si>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</si>
  <si>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</si>
  <si>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</si>
  <si>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</si>
  <si>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</si>
  <si>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</si>
  <si>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</si>
  <si>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</si>
  <si>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</si>
  <si>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</si>
  <si>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</si>
  <si>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</si>
  <si>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</si>
  <si>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</si>
  <si>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</si>
  <si>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</si>
  <si>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</si>
  <si>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</si>
  <si>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</si>
  <si>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</si>
  <si>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</si>
  <si>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</si>
  <si>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</si>
  <si>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</si>
  <si>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</si>
  <si>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</si>
  <si>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</si>
  <si>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</si>
  <si>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</si>
  <si>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</si>
  <si>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</si>
  <si>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</si>
  <si>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</si>
  <si>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</si>
  <si>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</si>
  <si>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</si>
  <si>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</si>
  <si>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</si>
  <si>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</si>
  <si>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</si>
  <si>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</si>
  <si>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</si>
  <si>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</si>
  <si>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</si>
  <si>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</si>
  <si>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</si>
  <si>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</si>
  <si>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</si>
  <si>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</si>
  <si>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</si>
  <si>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</si>
  <si>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</si>
  <si>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</si>
  <si>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</si>
  <si>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</si>
  <si>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</si>
  <si>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</si>
  <si>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</si>
  <si>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</si>
  <si>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</si>
  <si>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</si>
  <si>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</si>
  <si>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</si>
  <si>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</si>
  <si>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</si>
  <si>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</si>
  <si>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</si>
  <si>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</si>
  <si>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</si>
  <si>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</si>
  <si>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</si>
  <si>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</si>
  <si>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</si>
  <si>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</si>
  <si>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</si>
  <si>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</si>
  <si>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</si>
  <si>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</si>
  <si>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</si>
  <si>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</si>
  <si>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</si>
  <si>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</si>
  <si>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</si>
  <si>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</si>
  <si>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</si>
  <si>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</si>
  <si>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</si>
  <si>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</si>
  <si>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</si>
  <si>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</si>
  <si>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</si>
  <si>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</si>
  <si>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</si>
  <si>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</si>
  <si>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</si>
  <si>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</si>
  <si>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</si>
  <si>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</si>
  <si>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</si>
  <si>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</si>
  <si>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</si>
  <si>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</si>
  <si>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</si>
  <si>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</si>
  <si>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</si>
  <si>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</si>
  <si>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</si>
  <si>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</si>
  <si>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</si>
  <si>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</si>
  <si>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</si>
  <si>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</si>
  <si>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</si>
  <si>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</si>
  <si>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</si>
  <si>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</si>
  <si>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</si>
  <si>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</si>
  <si>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</si>
  <si>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</si>
  <si>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</si>
  <si>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</si>
  <si>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</si>
  <si>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</si>
  <si>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</si>
  <si>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</si>
  <si>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</si>
  <si>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</si>
  <si>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</si>
  <si>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</si>
  <si>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</si>
  <si>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</si>
  <si>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</si>
  <si>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</si>
  <si>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</si>
  <si>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</si>
  <si>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</si>
  <si>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</si>
  <si>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</si>
  <si>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</si>
  <si>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</si>
  <si>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</si>
  <si>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</si>
  <si>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</si>
  <si>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</si>
  <si>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</si>
  <si>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</si>
  <si>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</si>
  <si>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</si>
  <si>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</si>
  <si>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</si>
  <si>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</si>
  <si>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</si>
  <si>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</si>
  <si>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</si>
  <si>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</si>
  <si>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</si>
  <si>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</si>
  <si>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</si>
  <si>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</si>
  <si>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</si>
  <si>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</si>
  <si>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</si>
  <si>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</si>
  <si>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</si>
  <si>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</si>
  <si>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</si>
  <si>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</si>
  <si>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</si>
  <si>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</si>
  <si>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</si>
  <si>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</si>
  <si>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</si>
  <si>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</si>
  <si>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</si>
  <si>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</si>
  <si>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</si>
  <si>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</si>
  <si>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</si>
  <si>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</si>
  <si>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</si>
  <si>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</si>
  <si>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</si>
  <si>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</si>
  <si>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</si>
  <si>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</si>
  <si>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</si>
  <si>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</si>
  <si>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</si>
  <si>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</si>
  <si>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</si>
  <si>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</si>
  <si>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</si>
  <si>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</si>
  <si>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</si>
  <si>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</si>
  <si>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</si>
  <si>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</si>
  <si>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</si>
  <si>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</si>
  <si>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</si>
  <si>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</si>
  <si>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</si>
  <si>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</si>
  <si>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</si>
  <si>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</si>
  <si>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</si>
  <si>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</si>
  <si>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</si>
  <si>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</si>
  <si>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</si>
  <si>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</si>
  <si>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</si>
  <si>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</si>
  <si>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</si>
  <si>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</si>
  <si>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</si>
  <si>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</si>
  <si>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</si>
  <si>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</si>
  <si>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</si>
  <si>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</si>
  <si>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</si>
  <si>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</si>
  <si>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</si>
  <si>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</si>
  <si>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</si>
  <si>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</si>
  <si>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</si>
  <si>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</si>
  <si>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</si>
  <si>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</si>
  <si>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</si>
  <si>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</si>
  <si>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</si>
  <si>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</si>
  <si>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</si>
  <si>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</si>
  <si>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</si>
  <si>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</si>
  <si>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</si>
  <si>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</si>
  <si>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</si>
  <si>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</si>
  <si>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</si>
  <si>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</si>
  <si>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</si>
  <si>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</si>
  <si>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</si>
  <si>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</si>
  <si>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</si>
  <si>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</si>
  <si>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</si>
  <si>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</si>
  <si>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</si>
  <si>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</si>
  <si>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</si>
  <si>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</si>
  <si>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</si>
  <si>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</si>
  <si>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</si>
  <si>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</si>
  <si>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</si>
  <si>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</si>
  <si>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</si>
  <si>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</si>
  <si>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</si>
  <si>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</si>
  <si>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</si>
  <si>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</si>
  <si>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</si>
  <si>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</si>
  <si>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</si>
  <si>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</si>
  <si>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</si>
  <si>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</si>
  <si>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</si>
  <si>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</si>
  <si>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</si>
  <si>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</si>
  <si>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</si>
  <si>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</si>
  <si>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</si>
  <si>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</si>
  <si>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</si>
  <si>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</si>
  <si>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</si>
  <si>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</si>
  <si>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</si>
  <si>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</si>
  <si>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</si>
  <si>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</si>
  <si>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</si>
  <si>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</si>
  <si>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</si>
  <si>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</si>
  <si>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</si>
  <si>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</si>
  <si>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</si>
  <si>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</si>
  <si>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</si>
  <si>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</si>
  <si>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</si>
  <si>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</si>
  <si>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</si>
  <si>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</si>
  <si>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</si>
  <si>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</si>
  <si>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</si>
  <si>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</si>
  <si>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</si>
  <si>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</si>
  <si>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</si>
  <si>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</si>
  <si>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</si>
  <si>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</si>
  <si>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</si>
  <si>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</si>
  <si>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</si>
  <si>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</si>
  <si>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</si>
  <si>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</si>
  <si>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</si>
  <si>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</si>
  <si>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</si>
  <si>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</si>
  <si>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</si>
  <si>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</si>
  <si>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</si>
  <si>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</si>
  <si>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</si>
  <si>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</si>
  <si>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</si>
  <si>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</si>
  <si>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</si>
  <si>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</si>
  <si>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</si>
  <si>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</si>
  <si>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</si>
  <si>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</si>
  <si>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</si>
  <si>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</si>
  <si>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</si>
  <si>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</si>
  <si>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</si>
  <si>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</si>
  <si>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</si>
  <si>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</si>
  <si>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</si>
  <si>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</si>
  <si>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</si>
  <si>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</si>
  <si>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</si>
  <si>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</si>
  <si>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</si>
  <si>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</si>
  <si>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</si>
  <si>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</si>
  <si>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</si>
  <si>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</si>
  <si>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</si>
  <si>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</si>
  <si>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</si>
  <si>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</si>
  <si>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</si>
  <si>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</si>
  <si>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</si>
  <si>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</si>
  <si>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</si>
  <si>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</si>
  <si>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</si>
  <si>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</si>
  <si>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</si>
  <si>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</si>
  <si>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</si>
  <si>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</si>
  <si>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</si>
  <si>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</si>
  <si>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</si>
  <si>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</si>
  <si>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</si>
  <si>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</si>
  <si>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</si>
  <si>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</si>
  <si>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</si>
  <si>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</si>
  <si>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</si>
  <si>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</si>
  <si>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</si>
  <si>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</si>
  <si>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</si>
  <si>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</si>
  <si>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</si>
  <si>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</si>
  <si>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</si>
  <si>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</si>
  <si>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</si>
  <si>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</si>
  <si>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</si>
  <si>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</si>
  <si>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</si>
  <si>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</si>
  <si>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</si>
  <si>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</si>
  <si>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</si>
  <si>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</si>
  <si>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</si>
  <si>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</si>
  <si>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</si>
  <si>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</si>
  <si>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</si>
  <si>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</si>
  <si>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</si>
  <si>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</si>
  <si>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</si>
  <si>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</si>
  <si>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</si>
  <si>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</si>
  <si>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</si>
  <si>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</si>
  <si>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</si>
  <si>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</si>
  <si>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</si>
  <si>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</si>
  <si>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</si>
  <si>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</si>
  <si>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</si>
  <si>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</si>
  <si>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</si>
  <si>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</si>
  <si>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</si>
  <si>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</si>
  <si>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</si>
  <si>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</si>
  <si>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</si>
  <si>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</si>
  <si>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</si>
  <si>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</si>
  <si>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</si>
  <si>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</si>
  <si>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</si>
  <si>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</si>
  <si>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</si>
  <si>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</si>
  <si>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</si>
  <si>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</si>
  <si>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</si>
  <si>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</si>
  <si>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</si>
  <si>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</si>
  <si>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</si>
  <si>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</si>
  <si>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</si>
  <si>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</si>
  <si>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</si>
  <si>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</si>
  <si>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</si>
  <si>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</si>
  <si>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</si>
  <si>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</si>
  <si>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</si>
  <si>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</si>
  <si>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</si>
  <si>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</si>
  <si>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</si>
  <si>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</si>
  <si>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</si>
  <si>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</si>
  <si>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</si>
  <si>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</si>
  <si>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</si>
  <si>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</si>
  <si>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</si>
  <si>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</si>
  <si>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</si>
  <si>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</si>
  <si>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</si>
  <si>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</si>
  <si>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</si>
  <si>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</si>
  <si>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</si>
  <si>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</si>
  <si>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</si>
  <si>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</si>
  <si>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</si>
  <si>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</si>
  <si>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</si>
  <si>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</si>
  <si>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</si>
  <si>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</si>
  <si>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</si>
  <si>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</si>
  <si>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</si>
  <si>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</si>
  <si>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</si>
  <si>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</si>
  <si>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</si>
  <si>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</si>
  <si>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</si>
  <si>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</si>
  <si>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</si>
  <si>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</si>
  <si>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</si>
  <si>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</si>
  <si>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</si>
  <si>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</si>
  <si>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</si>
  <si>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</si>
  <si>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</si>
  <si>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</si>
  <si>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</si>
  <si>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</si>
  <si>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</si>
  <si>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</si>
  <si>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</si>
  <si>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</si>
  <si>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</si>
  <si>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</si>
  <si>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</si>
  <si>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</si>
  <si>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</si>
  <si>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</si>
  <si>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</si>
  <si>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</si>
  <si>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</si>
  <si>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</si>
  <si>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</si>
  <si>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</si>
  <si>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</si>
  <si>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</si>
  <si>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</si>
  <si>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</si>
  <si>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</si>
  <si>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</si>
  <si>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</si>
  <si>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</si>
  <si>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</si>
  <si>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</si>
  <si>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</si>
  <si>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</si>
  <si>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</si>
  <si>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</si>
  <si>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</si>
  <si>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</si>
  <si>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</si>
  <si>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</si>
  <si>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</si>
  <si>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</si>
  <si>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</si>
  <si>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</si>
  <si>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</si>
  <si>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</si>
  <si>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</si>
  <si>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</si>
  <si>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</si>
  <si>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</si>
  <si>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</si>
  <si>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</si>
  <si>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</si>
  <si>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</si>
  <si>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</si>
  <si>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</si>
  <si>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</si>
  <si>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</si>
  <si>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</si>
  <si>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</si>
  <si>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</si>
  <si>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</si>
  <si>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</si>
  <si>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</si>
  <si>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</si>
  <si>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</si>
  <si>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</si>
  <si>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</si>
  <si>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</si>
  <si>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</si>
  <si>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</si>
  <si>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</si>
  <si>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</si>
  <si>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</si>
  <si>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</si>
  <si>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</si>
  <si>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</si>
  <si>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</si>
  <si>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</si>
  <si>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</si>
  <si>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</si>
  <si>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</si>
  <si>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</si>
  <si>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</si>
  <si>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</si>
  <si>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</si>
  <si>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</si>
  <si>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</si>
  <si>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</si>
  <si>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</si>
  <si>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</si>
  <si>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</si>
  <si>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</si>
  <si>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</si>
  <si>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</si>
  <si>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</si>
  <si>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</si>
  <si>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</si>
  <si>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</si>
  <si>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</si>
  <si>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</si>
  <si>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</si>
  <si>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</si>
  <si>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</si>
  <si>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</si>
  <si>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</si>
  <si>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</si>
  <si>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</si>
  <si>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</si>
  <si>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</si>
  <si>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</si>
  <si>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</si>
  <si>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</si>
  <si>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</si>
  <si>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</si>
  <si>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</si>
  <si>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</si>
  <si>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</si>
  <si>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</si>
  <si>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</si>
  <si>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</si>
  <si>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</si>
  <si>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</si>
  <si>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</si>
  <si>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</si>
  <si>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</si>
  <si>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</si>
  <si>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</si>
  <si>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</si>
  <si>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</si>
  <si>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</si>
  <si>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</si>
  <si>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</si>
  <si>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</si>
  <si>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</si>
  <si>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</si>
  <si>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</si>
  <si>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</si>
  <si>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</si>
  <si>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</si>
  <si>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</si>
  <si>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</si>
  <si>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</si>
  <si>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</si>
  <si>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</si>
  <si>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</si>
  <si>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</si>
  <si>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</si>
  <si>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</si>
  <si>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</si>
  <si>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</si>
  <si>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</si>
  <si>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</si>
  <si>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</si>
  <si>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</si>
  <si>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</si>
  <si>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</si>
  <si>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</si>
  <si>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</si>
  <si>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</si>
  <si>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</si>
  <si>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</si>
  <si>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</si>
  <si>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</si>
  <si>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</si>
  <si>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</si>
  <si>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</si>
  <si>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</si>
  <si>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</si>
  <si>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</si>
  <si>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</si>
  <si>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</si>
  <si>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</si>
  <si>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</si>
  <si>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</si>
  <si>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</si>
  <si>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</si>
  <si>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</si>
  <si>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</si>
  <si>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</si>
  <si>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</si>
  <si>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</si>
  <si>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</si>
  <si>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</si>
  <si>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</si>
  <si>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</si>
  <si>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</si>
  <si>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</si>
  <si>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</si>
  <si>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</si>
  <si>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</si>
  <si>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</si>
  <si>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</si>
  <si>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</si>
  <si>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</si>
  <si>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</si>
  <si>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</si>
  <si>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</si>
  <si>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</si>
  <si>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</si>
  <si>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</si>
  <si>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</si>
  <si>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</si>
  <si>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</si>
  <si>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</si>
  <si>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</si>
  <si>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</si>
  <si>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</si>
  <si>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</si>
  <si>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</si>
  <si>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</si>
  <si>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</si>
  <si>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</si>
  <si>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</si>
  <si>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</si>
  <si>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</si>
  <si>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</si>
  <si>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</si>
  <si>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</si>
  <si>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</si>
  <si>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</si>
  <si>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</si>
  <si>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</si>
  <si>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</si>
  <si>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</si>
  <si>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</si>
  <si>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</si>
  <si>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</si>
  <si>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</si>
  <si>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</si>
  <si>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</si>
  <si>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</si>
  <si>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</si>
  <si>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</si>
  <si>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</si>
  <si>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</si>
  <si>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</si>
  <si>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</si>
  <si>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</si>
  <si>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</si>
  <si>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</si>
  <si>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</si>
  <si>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</si>
  <si>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</si>
  <si>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</si>
  <si>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</si>
  <si>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</si>
  <si>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</si>
  <si>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</si>
  <si>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</si>
  <si>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</si>
  <si>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</si>
  <si>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</si>
  <si>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</si>
  <si>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</si>
  <si>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</si>
  <si>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</si>
  <si>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</si>
  <si>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</si>
  <si>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</si>
  <si>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</si>
  <si>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</si>
  <si>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</si>
  <si>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</si>
  <si>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</si>
  <si>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</si>
  <si>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</si>
  <si>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</si>
  <si>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</si>
  <si>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</si>
  <si>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</si>
  <si>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</si>
  <si>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</si>
  <si>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</si>
  <si>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</si>
  <si>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</si>
  <si>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</si>
  <si>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</si>
  <si>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</si>
  <si>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</si>
  <si>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</si>
  <si>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</si>
  <si>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</si>
  <si>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</si>
  <si>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</si>
  <si>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</si>
  <si>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</si>
  <si>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</si>
  <si>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</si>
  <si>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</si>
  <si>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</si>
  <si>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</si>
  <si>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</si>
  <si>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</si>
  <si>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</si>
  <si>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</si>
  <si>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</si>
  <si>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</si>
  <si>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</si>
  <si>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</si>
  <si>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</si>
  <si>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</si>
  <si>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</si>
  <si>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</si>
  <si>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</si>
  <si>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</si>
  <si>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</si>
  <si>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</si>
  <si>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</si>
  <si>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</si>
  <si>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</si>
  <si>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</si>
  <si>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</si>
  <si>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</si>
  <si>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</si>
  <si>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</si>
  <si>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</si>
  <si>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</si>
  <si>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</si>
  <si>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</si>
  <si>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</si>
  <si>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</si>
  <si>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</si>
  <si>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</si>
  <si>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</si>
  <si>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</si>
  <si>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</si>
  <si>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</si>
  <si>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</si>
  <si>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</si>
  <si>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</si>
  <si>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</si>
  <si>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</si>
  <si>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</si>
  <si>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</si>
  <si>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</si>
  <si>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</si>
  <si>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</si>
  <si>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</si>
  <si>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</si>
  <si>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</si>
  <si>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</si>
  <si>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</si>
  <si>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</si>
  <si>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</si>
  <si>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</si>
  <si>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</si>
  <si>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</si>
  <si>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</si>
  <si>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</si>
  <si>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</si>
  <si>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</si>
  <si>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</si>
  <si>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</si>
  <si>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</si>
  <si>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</si>
  <si>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</si>
  <si>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</si>
  <si>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</si>
  <si>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</si>
  <si>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</si>
  <si>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</si>
  <si>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</si>
  <si>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</si>
  <si>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</si>
  <si>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</si>
  <si>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</si>
  <si>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</si>
  <si>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</si>
  <si>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</si>
  <si>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</si>
  <si>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</si>
  <si>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</si>
  <si>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</si>
  <si>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</si>
  <si>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</si>
  <si>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</si>
  <si>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</si>
  <si>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</si>
  <si>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</si>
  <si>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</si>
  <si>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</si>
  <si>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</si>
  <si>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</si>
  <si>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</si>
  <si>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</si>
  <si>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</si>
  <si>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</si>
  <si>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</si>
  <si>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</si>
  <si>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</si>
  <si>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</si>
  <si>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</si>
  <si>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</si>
  <si>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</si>
  <si>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</si>
  <si>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</si>
  <si>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</si>
  <si>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</si>
  <si>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</si>
  <si>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</si>
  <si>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</si>
  <si>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</si>
  <si>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</si>
  <si>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</si>
  <si>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</si>
  <si>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</si>
  <si>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</si>
  <si>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</si>
  <si>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</si>
  <si>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</si>
  <si>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</si>
  <si>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</si>
  <si>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</si>
  <si>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</si>
  <si>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</si>
  <si>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</si>
  <si>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</si>
  <si>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</si>
  <si>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</si>
  <si>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</si>
  <si>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</si>
  <si>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</si>
  <si>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</si>
  <si>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</si>
  <si>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</si>
  <si>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</si>
  <si>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</si>
  <si>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</si>
  <si>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</si>
  <si>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</si>
  <si>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</si>
  <si>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</si>
  <si>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</si>
  <si>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</si>
  <si>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</si>
  <si>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</si>
  <si>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</si>
  <si>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</si>
  <si>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</si>
  <si>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</si>
  <si>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</si>
  <si>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</si>
  <si>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</si>
  <si>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</si>
  <si>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</si>
  <si>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</si>
  <si>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</si>
  <si>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</si>
  <si>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</si>
  <si>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</si>
  <si>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</si>
  <si>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</si>
  <si>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</si>
  <si>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</si>
  <si>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</si>
  <si>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</si>
  <si>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</si>
  <si>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</si>
  <si>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</si>
  <si>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</si>
  <si>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</si>
  <si>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</si>
  <si>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</si>
  <si>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</si>
  <si>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</si>
  <si>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</si>
  <si>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</si>
  <si>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</si>
  <si>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</si>
  <si>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</si>
  <si>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</si>
  <si>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</si>
  <si>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</si>
  <si>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</si>
  <si>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</si>
  <si>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</si>
  <si>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</si>
  <si>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</si>
  <si>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</si>
  <si>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</si>
  <si>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</si>
  <si>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</si>
  <si>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</si>
  <si>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</si>
  <si>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</si>
  <si>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</si>
  <si>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</si>
  <si>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</si>
  <si>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</si>
  <si>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</si>
  <si>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</si>
  <si>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</si>
  <si>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</si>
  <si>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</si>
  <si>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</si>
  <si>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</si>
  <si>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</si>
  <si>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</si>
  <si>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</si>
  <si>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</si>
  <si>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</si>
  <si>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</si>
  <si>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</si>
  <si>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</si>
  <si>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</si>
  <si>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</si>
  <si>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</si>
  <si>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</si>
  <si>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</si>
  <si>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</si>
  <si>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</si>
  <si>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</si>
  <si>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</si>
  <si>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</si>
  <si>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</si>
  <si>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</si>
  <si>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</si>
  <si>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</si>
  <si>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</si>
  <si>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</si>
  <si>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</si>
  <si>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</si>
  <si>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</si>
  <si>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</si>
  <si>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</si>
  <si>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</si>
  <si>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</si>
  <si>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</si>
  <si>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</si>
  <si>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</si>
  <si>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</si>
  <si>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</si>
  <si>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</si>
  <si>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</si>
  <si>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</si>
  <si>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</si>
  <si>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</si>
  <si>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</si>
  <si>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</si>
  <si>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</si>
  <si>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</si>
  <si>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</si>
  <si>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</si>
  <si>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</si>
  <si>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</si>
  <si>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</si>
  <si>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</si>
  <si>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</si>
  <si>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</si>
  <si>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</si>
  <si>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</si>
  <si>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</si>
  <si>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</si>
  <si>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</si>
  <si>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</si>
  <si>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</si>
  <si>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</si>
  <si>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</si>
  <si>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</si>
  <si>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</si>
  <si>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</si>
  <si>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</si>
  <si>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</si>
  <si>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</si>
  <si>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</si>
  <si>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</si>
  <si>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</si>
  <si>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</si>
  <si>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</si>
  <si>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</si>
  <si>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</si>
  <si>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</si>
  <si>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</si>
  <si>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</si>
  <si>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</si>
  <si>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</si>
  <si>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</si>
  <si>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</si>
  <si>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</si>
  <si>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</si>
  <si>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</si>
  <si>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</si>
  <si>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</si>
  <si>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</si>
  <si>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</si>
  <si>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</si>
  <si>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</si>
  <si>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</si>
  <si>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</si>
  <si>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</si>
  <si>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</si>
  <si>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</si>
  <si>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</si>
  <si>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</si>
  <si>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</si>
  <si>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</si>
  <si>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</si>
  <si>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</si>
  <si>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</si>
  <si>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</si>
  <si>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</si>
  <si>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</si>
  <si>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</si>
  <si>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</si>
  <si>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</si>
  <si>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</si>
  <si>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</si>
  <si>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</si>
  <si>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</si>
  <si>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</si>
  <si>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</si>
  <si>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</si>
  <si>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</si>
  <si>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</si>
  <si>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</si>
  <si>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</si>
  <si>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</si>
  <si>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</si>
  <si>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</si>
  <si>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</si>
  <si>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</si>
  <si>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</si>
  <si>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</si>
  <si>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</si>
  <si>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</si>
  <si>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</si>
  <si>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</si>
  <si>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</si>
  <si>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</si>
  <si>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</si>
  <si>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</si>
  <si>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</si>
  <si>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</si>
  <si>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</si>
  <si>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</si>
  <si>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</si>
  <si>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</si>
  <si>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</si>
  <si>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</si>
  <si>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</si>
  <si>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</si>
  <si>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</si>
  <si>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</si>
  <si>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</si>
  <si>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</si>
  <si>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</si>
  <si>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</si>
  <si>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</si>
  <si>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</si>
  <si>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</si>
  <si>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</si>
  <si>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</si>
  <si>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</si>
  <si>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</si>
  <si>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</si>
  <si>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</si>
  <si>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</si>
  <si>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</si>
  <si>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</si>
  <si>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</si>
  <si>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</si>
  <si>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</si>
  <si>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</si>
  <si>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</si>
  <si>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</si>
  <si>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</si>
  <si>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</si>
  <si>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</si>
  <si>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</si>
  <si>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</si>
  <si>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</si>
  <si>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</si>
  <si>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</si>
  <si>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</si>
  <si>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</si>
  <si>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</si>
  <si>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</si>
  <si>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</si>
  <si>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</si>
  <si>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</si>
  <si>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</si>
  <si>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</si>
  <si>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</si>
  <si>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</si>
  <si>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</si>
  <si>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</si>
  <si>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</si>
  <si>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</si>
  <si>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</si>
  <si>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</si>
  <si>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</si>
  <si>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</si>
  <si>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</si>
  <si>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</si>
  <si>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</si>
  <si>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</si>
  <si>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</si>
  <si>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</si>
  <si>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</si>
  <si>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</si>
  <si>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</si>
  <si>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</si>
  <si>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</si>
  <si>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</si>
  <si>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</si>
  <si>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</si>
  <si>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</si>
  <si>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</si>
  <si>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</si>
  <si>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</si>
  <si>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</si>
  <si>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</si>
  <si>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</si>
  <si>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</si>
  <si>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</si>
  <si>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</si>
  <si>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</si>
  <si>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</si>
  <si>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</si>
  <si>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</si>
  <si>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</si>
  <si>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</si>
  <si>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</si>
  <si>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</si>
  <si>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</si>
  <si>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</si>
  <si>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</si>
  <si>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</si>
  <si>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</si>
  <si>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</si>
  <si>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</si>
  <si>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</si>
  <si>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</si>
  <si>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</si>
  <si>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</si>
  <si>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</si>
  <si>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</si>
  <si>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</si>
  <si>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</si>
  <si>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</si>
  <si>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</si>
  <si>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</si>
  <si>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</si>
  <si>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</si>
  <si>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</si>
  <si>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</si>
  <si>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</si>
  <si>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</si>
  <si>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</si>
  <si>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</si>
  <si>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</si>
  <si>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</si>
  <si>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</si>
  <si>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</si>
  <si>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</si>
  <si>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</si>
  <si>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</si>
  <si>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</si>
  <si>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</si>
  <si>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</si>
  <si>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</si>
  <si>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</si>
  <si>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</si>
  <si>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</si>
  <si>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</si>
  <si>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</si>
  <si>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</si>
  <si>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</si>
  <si>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</si>
  <si>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</si>
  <si>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</si>
  <si>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</si>
  <si>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</si>
  <si>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</si>
  <si>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</si>
  <si>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</si>
  <si>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</si>
  <si>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</si>
  <si>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</si>
  <si>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</si>
  <si>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</si>
  <si>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</si>
  <si>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</si>
  <si>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</si>
  <si>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</si>
  <si>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</si>
  <si>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</si>
  <si>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</si>
  <si>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</si>
  <si>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</si>
  <si>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</si>
  <si>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</si>
  <si>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</si>
  <si>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</si>
  <si>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</si>
  <si>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</si>
  <si>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</si>
  <si>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</si>
  <si>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</si>
  <si>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</si>
  <si>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</si>
  <si>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</si>
  <si>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</si>
  <si>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</si>
  <si>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</si>
  <si>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</si>
  <si>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</si>
  <si>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</si>
  <si>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</si>
  <si>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</si>
  <si>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</si>
  <si>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</si>
  <si>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</si>
  <si>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</si>
  <si>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</si>
  <si>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</si>
  <si>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</si>
  <si>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</si>
  <si>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</si>
  <si>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</si>
  <si>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</si>
  <si>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</si>
  <si>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</si>
  <si>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</si>
  <si>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</si>
  <si>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</si>
  <si>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</si>
  <si>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</si>
  <si>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</si>
  <si>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</si>
  <si>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</si>
  <si>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</si>
  <si>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</si>
  <si>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</si>
  <si>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</si>
  <si>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</si>
  <si>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</si>
  <si>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</si>
  <si>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</si>
  <si>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</si>
  <si>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</si>
  <si>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</si>
  <si>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</si>
  <si>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</si>
  <si>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</si>
  <si>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</si>
  <si>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</si>
  <si>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</si>
  <si>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</si>
  <si>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</si>
  <si>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</si>
  <si>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</si>
  <si>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</si>
  <si>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</si>
  <si>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</si>
  <si>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</si>
  <si>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</si>
  <si>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</si>
  <si>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</si>
  <si>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</si>
  <si>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</si>
  <si>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</si>
  <si>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</si>
  <si>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</si>
  <si>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</si>
  <si>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</si>
  <si>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</si>
  <si>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</si>
  <si>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</si>
  <si>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</si>
  <si>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</si>
  <si>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</si>
  <si>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</si>
  <si>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</si>
  <si>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</si>
  <si>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</si>
  <si>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</si>
  <si>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</si>
  <si>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</si>
  <si>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</si>
  <si>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</si>
  <si>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</si>
  <si>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</si>
  <si>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</si>
  <si>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</si>
  <si>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</si>
  <si>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</si>
  <si>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</si>
  <si>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</si>
  <si>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</si>
  <si>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</si>
  <si>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</si>
  <si>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</si>
  <si>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</si>
  <si>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</si>
  <si>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</si>
  <si>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</si>
  <si>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</si>
  <si>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</si>
  <si>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</si>
  <si>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</si>
  <si>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</si>
  <si>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</si>
  <si>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</si>
  <si>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</si>
  <si>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</si>
  <si>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</si>
  <si>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</si>
  <si>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</si>
  <si>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</si>
  <si>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</si>
  <si>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</si>
  <si>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</si>
  <si>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</si>
  <si>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</si>
  <si>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</si>
  <si>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</si>
  <si>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</si>
  <si>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</si>
  <si>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</si>
  <si>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</si>
  <si>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</si>
  <si>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</si>
  <si>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</si>
  <si>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</si>
  <si>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</si>
  <si>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</si>
  <si>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</si>
  <si>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</si>
  <si>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</si>
  <si>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</si>
  <si>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</si>
  <si>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</si>
  <si>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</si>
  <si>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</si>
  <si>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</si>
  <si>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</si>
  <si>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</si>
  <si>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</si>
  <si>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</si>
  <si>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</si>
  <si>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</si>
  <si>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</si>
  <si>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</si>
  <si>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</si>
  <si>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</si>
  <si>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</si>
  <si>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</si>
  <si>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</si>
  <si>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</si>
  <si>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</si>
  <si>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</si>
  <si>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</si>
  <si>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</si>
  <si>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</si>
  <si>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</si>
  <si>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</si>
  <si>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</si>
  <si>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</si>
  <si>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</si>
  <si>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</si>
  <si>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</si>
  <si>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</si>
  <si>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</si>
  <si>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</si>
  <si>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</si>
  <si>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</si>
  <si>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</si>
  <si>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</si>
  <si>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</si>
  <si>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</si>
  <si>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</si>
  <si>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</si>
  <si>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</si>
  <si>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</si>
  <si>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</si>
  <si>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</si>
  <si>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</si>
  <si>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</si>
  <si>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</si>
  <si>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</si>
  <si>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</si>
  <si>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</si>
  <si>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</si>
  <si>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</si>
  <si>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</si>
  <si>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</si>
  <si>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</si>
  <si>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</si>
  <si>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</si>
  <si>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</si>
  <si>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</si>
  <si>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</si>
  <si>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</si>
  <si>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</si>
  <si>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</si>
  <si>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</si>
  <si>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</si>
  <si>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</si>
  <si>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</si>
  <si>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</si>
  <si>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</si>
  <si>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</si>
  <si>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</si>
  <si>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</si>
  <si>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</si>
  <si>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</si>
  <si>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</si>
  <si>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</si>
  <si>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</si>
  <si>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</si>
  <si>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</si>
  <si>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</si>
  <si>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</si>
  <si>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</si>
  <si>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</si>
  <si>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</si>
  <si>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</si>
  <si>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</si>
  <si>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</si>
  <si>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</si>
  <si>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</si>
  <si>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</si>
  <si>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</si>
  <si>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</si>
  <si>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</si>
  <si>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</si>
  <si>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</si>
  <si>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</si>
  <si>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</si>
  <si>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</si>
  <si>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</si>
  <si>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</si>
  <si>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</si>
  <si>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</si>
  <si>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</si>
  <si>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</si>
  <si>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</si>
  <si>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</si>
  <si>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</si>
  <si>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</si>
  <si>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</si>
  <si>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</si>
  <si>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</si>
  <si>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</si>
  <si>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</si>
  <si>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</si>
  <si>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</si>
  <si>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</si>
  <si>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</si>
  <si>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</si>
  <si>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</si>
  <si>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</si>
  <si>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</si>
  <si>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</si>
  <si>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</si>
  <si>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</si>
  <si>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</si>
  <si>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</si>
  <si>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</si>
  <si>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</si>
  <si>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</si>
  <si>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</si>
  <si>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</si>
  <si>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</si>
  <si>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</si>
  <si>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</si>
  <si>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</si>
  <si>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</si>
  <si>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</si>
  <si>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</si>
  <si>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</si>
  <si>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</si>
  <si>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</si>
  <si>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</si>
  <si>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</si>
  <si>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</si>
  <si>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</si>
  <si>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</si>
  <si>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</si>
  <si>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</si>
  <si>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</si>
  <si>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</si>
  <si>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</si>
  <si>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</si>
  <si>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</si>
  <si>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</si>
  <si>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</si>
  <si>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</si>
  <si>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</si>
  <si>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</si>
  <si>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</si>
  <si>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</si>
  <si>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</si>
  <si>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</si>
  <si>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</si>
  <si>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</si>
  <si>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</si>
  <si>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</si>
  <si>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</si>
  <si>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</si>
  <si>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</si>
  <si>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</si>
  <si>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</si>
  <si>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</si>
  <si>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</si>
  <si>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</si>
  <si>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</si>
  <si>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</si>
  <si>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</si>
  <si>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</si>
  <si>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</si>
  <si>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</si>
  <si>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</si>
  <si>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</si>
  <si>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</si>
  <si>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</si>
  <si>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</si>
  <si>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</si>
  <si>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</si>
  <si>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</si>
  <si>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</si>
  <si>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</si>
  <si>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</si>
  <si>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</si>
  <si>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</si>
  <si>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</si>
  <si>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</si>
  <si>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</si>
  <si>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</si>
  <si>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</si>
  <si>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</si>
  <si>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</si>
  <si>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</si>
  <si>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</si>
  <si>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</si>
  <si>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</si>
  <si>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</si>
  <si>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</si>
  <si>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</si>
  <si>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</si>
  <si>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</si>
  <si>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</si>
  <si>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</si>
  <si>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</si>
  <si>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</si>
  <si>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</si>
  <si>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</si>
  <si>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</si>
  <si>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</si>
  <si>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</si>
  <si>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</si>
  <si>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</si>
  <si>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</si>
  <si>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</si>
  <si>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</si>
  <si>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</si>
  <si>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</si>
  <si>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</si>
  <si>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</si>
  <si>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</si>
  <si>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</si>
  <si>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</si>
  <si>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</si>
  <si>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</si>
  <si>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</si>
  <si>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</si>
  <si>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</si>
  <si>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</si>
  <si>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</si>
  <si>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</si>
  <si>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</si>
  <si>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</si>
  <si>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</si>
  <si>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</si>
  <si>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</si>
  <si>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</si>
  <si>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</si>
  <si>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</si>
  <si>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</si>
  <si>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</si>
  <si>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</si>
  <si>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</si>
  <si>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</si>
  <si>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</si>
  <si>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</si>
  <si>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</si>
  <si>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</si>
  <si>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</si>
  <si>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</si>
  <si>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</si>
  <si>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</si>
  <si>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</si>
  <si>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</si>
  <si>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</si>
  <si>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</si>
  <si>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</si>
  <si>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</si>
  <si>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</si>
  <si>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</si>
  <si>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</si>
  <si>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</si>
  <si>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</si>
  <si>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</si>
  <si>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</si>
  <si>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</si>
  <si>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</si>
  <si>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</si>
  <si>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</si>
  <si>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</si>
  <si>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</si>
  <si>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</si>
  <si>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</si>
  <si>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</si>
  <si>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</si>
  <si>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</si>
  <si>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</si>
  <si>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</si>
  <si>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</si>
  <si>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</si>
  <si>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</si>
  <si>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</si>
  <si>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</si>
  <si>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</si>
  <si>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</si>
  <si>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</si>
  <si>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</si>
  <si>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</si>
  <si>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</si>
  <si>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</si>
  <si>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</si>
  <si>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</si>
  <si>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</si>
  <si>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</si>
  <si>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</si>
  <si>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</si>
  <si>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</si>
  <si>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</si>
  <si>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</si>
  <si>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</si>
  <si>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</si>
  <si>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</si>
  <si>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</si>
  <si>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</si>
  <si>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</si>
  <si>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</si>
  <si>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</si>
  <si>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</si>
  <si>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</si>
  <si>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</si>
  <si>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</si>
  <si>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</si>
  <si>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</si>
  <si>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</si>
  <si>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</si>
  <si>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</si>
  <si>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</si>
  <si>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</si>
  <si>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</si>
  <si>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</si>
  <si>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</si>
  <si>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</si>
  <si>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</si>
  <si>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</si>
  <si>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</si>
  <si>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</si>
  <si>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</si>
  <si>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</si>
  <si>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</si>
  <si>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</si>
  <si>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</si>
  <si>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</si>
  <si>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</si>
  <si>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</si>
  <si>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</si>
  <si>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</si>
  <si>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</si>
  <si>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</si>
  <si>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</si>
  <si>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</si>
  <si>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</si>
  <si>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</si>
  <si>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</si>
  <si>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</si>
  <si>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</si>
  <si>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</si>
  <si>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</si>
  <si>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</si>
  <si>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</si>
  <si>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</si>
  <si>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</si>
  <si>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</si>
  <si>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</si>
  <si>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</si>
  <si>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</si>
  <si>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</si>
  <si>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</si>
  <si>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</si>
  <si>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</si>
  <si>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</si>
  <si>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</si>
  <si>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</si>
  <si>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</si>
  <si>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</si>
  <si>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</si>
  <si>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</si>
  <si>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</si>
  <si>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</si>
  <si>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</si>
  <si>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</si>
  <si>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</si>
  <si>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</si>
  <si>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</si>
  <si>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</si>
  <si>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</si>
  <si>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</si>
  <si>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</si>
  <si>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</si>
  <si>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</si>
  <si>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</si>
  <si>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</si>
  <si>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</si>
  <si>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</si>
  <si>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</si>
  <si>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</si>
  <si>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</si>
  <si>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</si>
  <si>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</si>
  <si>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</si>
  <si>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</si>
  <si>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</si>
  <si>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</si>
  <si>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</si>
  <si>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</si>
  <si>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</si>
  <si>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</si>
  <si>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</si>
  <si>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</si>
  <si>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</si>
  <si>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</si>
  <si>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</si>
  <si>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</si>
  <si>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</si>
  <si>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</si>
  <si>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</si>
  <si>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</si>
  <si>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</si>
  <si>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</si>
  <si>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</si>
  <si>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</si>
  <si>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</si>
  <si>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</si>
  <si>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</si>
  <si>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</si>
  <si>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</si>
  <si>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</si>
  <si>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</si>
  <si>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</si>
  <si>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</si>
  <si>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</si>
  <si>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</si>
  <si>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</si>
  <si>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</si>
  <si>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</si>
  <si>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</si>
  <si>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</si>
  <si>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</si>
  <si>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</si>
  <si>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</si>
  <si>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</si>
  <si>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</si>
  <si>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</si>
  <si>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</si>
  <si>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</si>
  <si>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</si>
  <si>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</si>
  <si>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</si>
  <si>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</si>
  <si>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</si>
  <si>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</si>
  <si>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</si>
  <si>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</si>
  <si>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</si>
  <si>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</si>
  <si>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</si>
  <si>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</si>
  <si>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</si>
  <si>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</si>
  <si>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</si>
  <si>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</si>
  <si>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</si>
  <si>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</si>
  <si>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</si>
  <si>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</si>
  <si>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</si>
  <si>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</si>
  <si>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</si>
  <si>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</si>
  <si>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</si>
  <si>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</si>
  <si>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</si>
  <si>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</si>
  <si>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</si>
  <si>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</si>
  <si>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</si>
  <si>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</si>
  <si>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</si>
  <si>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</si>
  <si>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</si>
  <si>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</si>
  <si>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</si>
  <si>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</si>
  <si>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</si>
  <si>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</si>
  <si>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</si>
  <si>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</si>
  <si>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</si>
  <si>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</si>
  <si>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</si>
  <si>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</si>
  <si>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</si>
  <si>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</si>
  <si>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</si>
  <si>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</si>
  <si>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</si>
  <si>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</si>
  <si>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</si>
  <si>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</si>
  <si>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</si>
  <si>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</si>
  <si>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</si>
  <si>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</si>
  <si>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</si>
  <si>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</si>
  <si>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</si>
  <si>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</si>
  <si>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</si>
  <si>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</si>
  <si>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</si>
  <si>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</si>
  <si>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</si>
  <si>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</si>
  <si>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</si>
  <si>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</si>
  <si>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</si>
  <si>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</si>
  <si>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</si>
  <si>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</si>
  <si>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</si>
  <si>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</si>
  <si>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</si>
  <si>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</si>
  <si>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</si>
  <si>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</si>
  <si>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</si>
  <si>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</si>
  <si>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</si>
  <si>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</si>
  <si>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</si>
  <si>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</si>
  <si>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</si>
  <si>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</si>
  <si>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</si>
  <si>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</si>
  <si>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</si>
  <si>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</si>
  <si>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</si>
  <si>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</si>
  <si>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</si>
  <si>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</si>
  <si>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</si>
  <si>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</si>
  <si>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</si>
  <si>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</si>
  <si>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</si>
  <si>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</si>
  <si>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</si>
  <si>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</si>
  <si>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</si>
  <si>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</si>
  <si>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</si>
  <si>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</si>
  <si>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</si>
  <si>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</si>
  <si>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</si>
  <si>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</si>
  <si>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</si>
  <si>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</si>
  <si>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</si>
  <si>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</si>
  <si>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</si>
  <si>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</si>
  <si>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</si>
  <si>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</si>
  <si>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</si>
  <si>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</si>
  <si>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</si>
  <si>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</si>
  <si>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</si>
  <si>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</si>
  <si>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</si>
  <si>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</si>
  <si>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</si>
  <si>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</si>
  <si>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</si>
  <si>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</si>
  <si>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</si>
  <si>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</si>
  <si>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</si>
  <si>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</si>
  <si>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</si>
  <si>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</si>
  <si>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</si>
  <si>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</si>
  <si>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</si>
  <si>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</si>
  <si>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</si>
  <si>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</si>
  <si>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</si>
  <si>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</si>
  <si>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</si>
  <si>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</si>
  <si>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</si>
  <si>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</si>
  <si>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</si>
  <si>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</si>
  <si>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</si>
  <si>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</si>
  <si>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</si>
  <si>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</si>
  <si>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</si>
  <si>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</si>
  <si>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</si>
  <si>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</si>
  <si>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</si>
  <si>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</si>
  <si>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</si>
  <si>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</si>
  <si>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</si>
  <si>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</si>
  <si>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</si>
  <si>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</si>
  <si>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</si>
  <si>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</si>
  <si>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</si>
  <si>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</si>
  <si>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</si>
  <si>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</si>
  <si>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</si>
  <si>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</si>
  <si>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</si>
  <si>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</si>
  <si>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</si>
  <si>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</si>
  <si>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</si>
  <si>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</si>
  <si>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</si>
  <si>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</si>
  <si>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</si>
  <si>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</si>
  <si>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</si>
  <si>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</si>
  <si>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</si>
  <si>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</si>
  <si>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</si>
  <si>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</si>
  <si>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</si>
  <si>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</si>
  <si>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</si>
  <si>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</si>
  <si>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</si>
  <si>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</si>
  <si>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</si>
  <si>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</si>
  <si>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</si>
  <si>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</si>
  <si>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</si>
  <si>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</si>
  <si>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</si>
  <si>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</si>
  <si>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</si>
  <si>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</si>
  <si>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</si>
  <si>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</si>
  <si>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</si>
  <si>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</si>
  <si>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</si>
  <si>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</si>
  <si>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</si>
  <si>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</si>
  <si>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</si>
  <si>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</si>
  <si>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</si>
  <si>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</si>
  <si>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</si>
  <si>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</si>
  <si>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</si>
  <si>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</si>
  <si>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</si>
  <si>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</si>
  <si>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</si>
  <si>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</si>
  <si>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</si>
  <si>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</si>
  <si>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</si>
  <si>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</si>
  <si>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</si>
  <si>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</si>
  <si>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</si>
  <si>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</si>
  <si>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</si>
  <si>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</si>
  <si>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</si>
  <si>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</si>
  <si>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</si>
  <si>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</si>
  <si>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</si>
  <si>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</si>
  <si>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</si>
  <si>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</si>
  <si>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</si>
  <si>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</si>
  <si>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</si>
  <si>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</si>
  <si>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</si>
  <si>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</si>
  <si>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</si>
  <si>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</si>
  <si>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</si>
  <si>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</si>
  <si>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</si>
  <si>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</si>
  <si>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</si>
  <si>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</si>
  <si>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</si>
  <si>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</si>
  <si>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</si>
  <si>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</si>
  <si>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</si>
  <si>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</si>
  <si>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</si>
  <si>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</si>
  <si>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</si>
  <si>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</si>
  <si>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</si>
  <si>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</si>
  <si>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</si>
  <si>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</si>
  <si>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</si>
  <si>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</si>
  <si>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</si>
  <si>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</si>
  <si>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</si>
  <si>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</si>
  <si>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</si>
  <si>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</si>
  <si>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</si>
  <si>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</si>
  <si>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</si>
  <si>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</si>
  <si>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</si>
  <si>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</si>
  <si>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</si>
  <si>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</si>
  <si>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</si>
  <si>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</si>
  <si>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</si>
  <si>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</si>
  <si>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</si>
  <si>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</si>
  <si>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</si>
  <si>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</si>
  <si>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</si>
  <si>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</si>
  <si>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</si>
  <si>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</si>
  <si>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</si>
  <si>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</si>
  <si>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</si>
  <si>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</si>
  <si>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</si>
  <si>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</si>
  <si>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</si>
  <si>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</si>
  <si>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</si>
  <si>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</si>
  <si>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</si>
  <si>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</si>
  <si>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</si>
  <si>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</si>
  <si>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</si>
  <si>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</si>
  <si>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</si>
  <si>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</si>
  <si>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</si>
  <si>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</si>
  <si>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</si>
  <si>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</si>
  <si>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</si>
  <si>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</si>
  <si>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</si>
  <si>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</si>
  <si>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</si>
  <si>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</si>
  <si>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</si>
  <si>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</si>
  <si>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</si>
  <si>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</si>
  <si>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</si>
  <si>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</si>
  <si>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</si>
  <si>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</si>
  <si>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</si>
  <si>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</si>
  <si>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</si>
  <si>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</si>
  <si>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</si>
  <si>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</si>
  <si>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</si>
  <si>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</si>
  <si>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</si>
  <si>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</si>
  <si>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</si>
  <si>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</si>
  <si>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</si>
  <si>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</si>
  <si>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</si>
  <si>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</si>
  <si>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</si>
  <si>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</si>
  <si>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</si>
  <si>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</si>
  <si>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</si>
  <si>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</si>
  <si>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</si>
  <si>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</si>
  <si>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</si>
  <si>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</si>
  <si>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</si>
  <si>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</si>
  <si>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</si>
  <si>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</si>
  <si>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</si>
  <si>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</si>
  <si>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</si>
  <si>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</si>
  <si>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</si>
  <si>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</si>
  <si>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</si>
  <si>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</si>
  <si>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</si>
  <si>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</si>
  <si>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</si>
  <si>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</si>
  <si>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</si>
  <si>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</si>
  <si>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</si>
  <si>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</si>
  <si>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</si>
  <si>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</si>
  <si>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</si>
  <si>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</si>
  <si>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</si>
  <si>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</si>
  <si>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</si>
  <si>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</si>
  <si>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</si>
  <si>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</si>
  <si>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</si>
  <si>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</si>
  <si>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</si>
  <si>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</si>
  <si>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</si>
  <si>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</si>
  <si>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</si>
  <si>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</si>
  <si>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</si>
  <si>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</si>
  <si>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</si>
  <si>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</si>
  <si>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</si>
  <si>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</si>
  <si>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</si>
  <si>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</si>
  <si>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</si>
  <si>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</si>
  <si>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</si>
  <si>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</si>
  <si>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</si>
  <si>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</si>
  <si>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</si>
  <si>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</si>
  <si>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</si>
  <si>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</si>
  <si>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</si>
  <si>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</si>
  <si>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</si>
  <si>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</si>
  <si>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</si>
  <si>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</si>
  <si>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</si>
  <si>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</si>
  <si>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</si>
  <si>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</si>
  <si>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</si>
  <si>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</si>
  <si>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</si>
  <si>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</si>
  <si>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</si>
  <si>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</si>
  <si>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</si>
  <si>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</si>
  <si>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</si>
  <si>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</si>
  <si>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</si>
  <si>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</si>
  <si>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</si>
  <si>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</si>
  <si>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</si>
  <si>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</si>
  <si>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</si>
  <si>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</si>
  <si>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</si>
  <si>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</si>
  <si>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</si>
  <si>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</si>
  <si>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</si>
  <si>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</si>
  <si>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</si>
  <si>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</si>
  <si>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</si>
  <si>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</si>
  <si>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</si>
  <si>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</si>
  <si>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</si>
  <si>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</si>
  <si>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</si>
  <si>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</si>
  <si>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</si>
  <si>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</si>
  <si>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</si>
  <si>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</si>
  <si>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</si>
  <si>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</si>
  <si>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</si>
  <si>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</si>
  <si>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</si>
  <si>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</si>
  <si>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</si>
  <si>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</si>
  <si>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</si>
  <si>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</si>
  <si>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</si>
  <si>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</si>
  <si>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</si>
  <si>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</si>
  <si>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</si>
  <si>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</si>
  <si>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</si>
  <si>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</si>
  <si>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</si>
  <si>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</si>
  <si>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</si>
  <si>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</si>
  <si>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</si>
  <si>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</si>
  <si>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</si>
  <si>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</si>
  <si>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</si>
  <si>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</si>
  <si>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</si>
  <si>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</si>
  <si>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</si>
  <si>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</si>
  <si>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</si>
  <si>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</si>
  <si>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</si>
  <si>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</si>
  <si>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</si>
  <si>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</si>
  <si>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</si>
  <si>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</si>
  <si>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</si>
  <si>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</si>
  <si>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</si>
  <si>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</si>
  <si>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</si>
  <si>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</si>
  <si>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</si>
  <si>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</si>
  <si>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</si>
  <si>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</si>
  <si>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</si>
  <si>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</si>
  <si>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</si>
  <si>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</si>
  <si>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</si>
  <si>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</si>
  <si>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</si>
  <si>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</si>
  <si>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</si>
  <si>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</si>
  <si>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</si>
  <si>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</si>
  <si>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</si>
  <si>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</si>
  <si>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</si>
  <si>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</si>
  <si>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</si>
  <si>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</si>
  <si>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</si>
  <si>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</si>
  <si>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</si>
  <si>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</si>
  <si>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</si>
  <si>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</si>
  <si>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</si>
  <si>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</si>
  <si>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</si>
  <si>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</si>
  <si>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</si>
  <si>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</si>
  <si>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</si>
  <si>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</si>
  <si>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</si>
  <si>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</si>
  <si>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</si>
  <si>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</si>
  <si>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</si>
  <si>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</si>
  <si>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</si>
  <si>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</si>
  <si>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</si>
  <si>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</si>
  <si>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</si>
  <si>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</si>
  <si>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</si>
  <si>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</si>
  <si>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</si>
  <si>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</si>
  <si>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</si>
  <si>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</si>
  <si>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</si>
  <si>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</si>
  <si>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</si>
  <si>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</si>
  <si>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</si>
  <si>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</si>
  <si>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</si>
  <si>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</si>
  <si>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</si>
  <si>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</si>
  <si>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</si>
  <si>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</si>
  <si>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</si>
  <si>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</si>
  <si>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</si>
  <si>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</si>
  <si>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</si>
  <si>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</si>
  <si>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</si>
  <si>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</si>
  <si>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</si>
  <si>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</si>
  <si>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</si>
  <si>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</si>
  <si>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</si>
  <si>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</si>
  <si>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</si>
  <si>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</si>
  <si>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</si>
  <si>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</si>
  <si>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</si>
  <si>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</si>
  <si>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</si>
  <si>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</si>
  <si>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</si>
  <si>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</si>
  <si>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</si>
  <si>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</si>
  <si>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</si>
  <si>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</si>
  <si>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</si>
  <si>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</si>
  <si>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</si>
  <si>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</si>
  <si>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</si>
  <si>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</si>
  <si>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</si>
  <si>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</si>
  <si>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</si>
  <si>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</si>
  <si>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</si>
  <si>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</si>
  <si>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</si>
  <si>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</si>
  <si>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</si>
  <si>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</si>
  <si>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</si>
  <si>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</si>
  <si>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</si>
  <si>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</si>
  <si>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</si>
  <si>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</si>
  <si>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</si>
  <si>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</si>
  <si>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</si>
  <si>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</si>
  <si>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</si>
  <si>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</si>
  <si>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</si>
  <si>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</si>
  <si>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</si>
  <si>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</si>
  <si>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</si>
  <si>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</si>
  <si>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</si>
  <si>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</si>
  <si>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</si>
  <si>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</si>
  <si>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</si>
  <si>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</si>
  <si>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</si>
  <si>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</si>
  <si>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</si>
  <si>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</si>
  <si>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</si>
  <si>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</si>
  <si>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</si>
  <si>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</si>
  <si>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</si>
  <si>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</si>
  <si>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</si>
  <si>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</si>
  <si>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</si>
  <si>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</si>
  <si>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</si>
  <si>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</si>
  <si>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</si>
  <si>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</si>
  <si>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</si>
  <si>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</si>
  <si>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</si>
  <si>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</si>
  <si>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</si>
  <si>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</si>
  <si>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</si>
  <si>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</si>
  <si>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</si>
  <si>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</si>
  <si>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</si>
  <si>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</si>
  <si>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</si>
  <si>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</si>
  <si>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</si>
  <si>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</si>
  <si>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</si>
  <si>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</si>
  <si>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</si>
  <si>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</si>
  <si>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</si>
  <si>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</si>
  <si>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</si>
  <si>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</si>
  <si>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</si>
  <si>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</si>
  <si>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</si>
  <si>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</si>
  <si>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</si>
  <si>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</si>
  <si>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</si>
  <si>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</si>
  <si>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</si>
  <si>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</si>
  <si>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</si>
  <si>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</si>
  <si>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</si>
  <si>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</si>
  <si>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</si>
  <si>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</si>
  <si>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</si>
  <si>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</si>
  <si>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</si>
  <si>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</si>
  <si>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</si>
  <si>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</si>
  <si>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</si>
  <si>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</si>
  <si>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</si>
  <si>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</si>
  <si>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</si>
  <si>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</si>
  <si>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</si>
  <si>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</si>
  <si>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</si>
  <si>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</si>
  <si>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</si>
  <si>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</si>
  <si>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</si>
  <si>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</si>
  <si>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</si>
  <si>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</si>
  <si>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</si>
  <si>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</si>
  <si>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</si>
  <si>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</si>
  <si>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</si>
  <si>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</si>
  <si>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</si>
  <si>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</si>
  <si>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</si>
  <si>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</si>
  <si>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</si>
  <si>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</si>
  <si>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</si>
  <si>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</si>
  <si>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</si>
  <si>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</si>
  <si>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</si>
  <si>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</si>
  <si>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</si>
  <si>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</si>
  <si>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</si>
  <si>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</si>
  <si>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</si>
  <si>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</si>
  <si>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</si>
  <si>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</si>
  <si>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</si>
  <si>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</si>
  <si>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</si>
  <si>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</si>
  <si>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</si>
  <si>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</si>
  <si>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</si>
  <si>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</si>
  <si>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</si>
  <si>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</si>
  <si>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</si>
  <si>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</si>
  <si>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</si>
  <si>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</si>
  <si>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</si>
  <si>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</si>
  <si>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</si>
  <si>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</si>
  <si>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</si>
  <si>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</si>
  <si>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</si>
  <si>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</si>
  <si>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</si>
  <si>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</si>
  <si>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</si>
  <si>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</si>
  <si>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</si>
  <si>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</si>
  <si>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</si>
  <si>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</si>
  <si>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</si>
  <si>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</si>
  <si>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</si>
  <si>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</si>
  <si>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</si>
  <si>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</si>
  <si>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</si>
  <si>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</si>
  <si>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</si>
  <si>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</si>
  <si>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</si>
  <si>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</si>
  <si>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</si>
  <si>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</si>
  <si>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</si>
  <si>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</si>
  <si>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</si>
  <si>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</si>
  <si>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</si>
  <si>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</si>
  <si>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</si>
  <si>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</si>
  <si>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</si>
  <si>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</si>
  <si>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</si>
  <si>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</si>
  <si>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</si>
  <si>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</si>
  <si>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</si>
  <si>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</si>
  <si>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</si>
  <si>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</si>
  <si>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</si>
  <si>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</si>
  <si>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</si>
  <si>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</si>
  <si>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</si>
  <si>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</si>
  <si>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</si>
  <si>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</si>
  <si>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</si>
  <si>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</si>
  <si>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</si>
  <si>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</si>
  <si>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</si>
  <si>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</si>
  <si>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</si>
  <si>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</si>
  <si>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</si>
  <si>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</si>
  <si>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</si>
  <si>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</si>
  <si>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</si>
  <si>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</si>
  <si>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</si>
  <si>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</si>
  <si>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</si>
  <si>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</si>
  <si>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</si>
  <si>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</si>
  <si>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</si>
  <si>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</si>
  <si>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</si>
  <si>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</si>
  <si>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</si>
  <si>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</si>
  <si>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</si>
  <si>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</si>
  <si>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</si>
  <si>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</si>
  <si>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</si>
  <si>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</si>
  <si>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</si>
  <si>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</si>
  <si>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</si>
  <si>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</si>
  <si>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</si>
  <si>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</si>
  <si>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</si>
  <si>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</si>
  <si>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</si>
  <si>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</si>
  <si>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</si>
  <si>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</si>
  <si>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</si>
  <si>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</si>
  <si>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</si>
  <si>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</si>
  <si>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</si>
  <si>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</si>
  <si>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</si>
  <si>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</si>
  <si>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</si>
  <si>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</si>
  <si>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</si>
  <si>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</si>
  <si>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</si>
  <si>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</si>
  <si>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</si>
  <si>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</si>
  <si>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</si>
  <si>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</si>
  <si>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</si>
  <si>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</si>
  <si>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</si>
  <si>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</si>
  <si>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</si>
  <si>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</si>
  <si>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</si>
  <si>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</si>
  <si>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</si>
  <si>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</si>
  <si>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</si>
  <si>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</si>
  <si>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</si>
  <si>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</si>
  <si>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</si>
  <si>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</si>
  <si>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</si>
  <si>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</si>
  <si>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</si>
  <si>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</si>
  <si>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</si>
  <si>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</si>
  <si>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</si>
  <si>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</si>
  <si>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</si>
  <si>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</si>
  <si>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</si>
  <si>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</si>
  <si>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</si>
  <si>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</si>
  <si>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</si>
  <si>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</si>
  <si>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</si>
  <si>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</si>
  <si>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</si>
  <si>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</si>
  <si>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</si>
  <si>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</si>
  <si>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</si>
  <si>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</si>
  <si>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</si>
  <si>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</si>
  <si>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</si>
  <si>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</si>
  <si>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</si>
  <si>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</si>
  <si>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</si>
  <si>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</si>
  <si>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</si>
  <si>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</si>
  <si>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</si>
  <si>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</si>
  <si>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</si>
  <si>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</si>
  <si>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</si>
  <si>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</si>
  <si>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</si>
  <si>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</si>
  <si>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</si>
  <si>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</si>
  <si>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</si>
  <si>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</si>
  <si>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</si>
  <si>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</si>
  <si>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</si>
  <si>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</si>
  <si>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</si>
  <si>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</si>
  <si>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</si>
  <si>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</si>
  <si>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</si>
  <si>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</si>
  <si>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</si>
  <si>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</si>
  <si>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</si>
  <si>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</si>
  <si>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</si>
  <si>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</si>
  <si>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</si>
  <si>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</si>
  <si>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</si>
  <si>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</si>
  <si>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</si>
  <si>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</si>
  <si>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</si>
  <si>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</si>
  <si>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</si>
  <si>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</si>
  <si>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</si>
  <si>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</si>
  <si>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</si>
  <si>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</si>
  <si>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</si>
  <si>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</si>
  <si>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</si>
  <si>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</si>
  <si>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</si>
  <si>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</si>
  <si>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</si>
  <si>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</si>
  <si>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</si>
  <si>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</si>
  <si>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</si>
  <si>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</si>
  <si>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</si>
  <si>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</si>
  <si>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</si>
  <si>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</si>
  <si>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</si>
  <si>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</si>
  <si>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</si>
  <si>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</si>
  <si>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</si>
  <si>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</si>
  <si>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</si>
  <si>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</si>
  <si>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</si>
  <si>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</si>
  <si>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</si>
  <si>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</si>
  <si>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</si>
  <si>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</si>
  <si>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</si>
  <si>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</si>
  <si>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</si>
  <si>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</si>
  <si>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</si>
  <si>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</si>
  <si>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</si>
  <si>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</si>
  <si>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</si>
  <si>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</si>
  <si>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</si>
  <si>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</si>
  <si>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</si>
  <si>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</si>
  <si>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</si>
  <si>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</si>
  <si>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</si>
  <si>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</si>
  <si>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</si>
  <si>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</si>
  <si>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</si>
  <si>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</si>
  <si>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</si>
  <si>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</si>
  <si>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</si>
  <si>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</si>
  <si>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</si>
  <si>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</si>
  <si>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</si>
  <si>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</si>
  <si>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</si>
  <si>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</si>
  <si>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</si>
  <si>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</si>
  <si>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</si>
  <si>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</si>
  <si>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</si>
  <si>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</si>
  <si>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</si>
  <si>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</si>
  <si>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</si>
  <si>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</si>
  <si>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</si>
  <si>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</si>
  <si>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</si>
  <si>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</si>
  <si>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</si>
  <si>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</si>
  <si>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</si>
  <si>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</si>
  <si>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</si>
  <si>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</si>
  <si>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</si>
  <si>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</si>
  <si>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</si>
  <si>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</si>
  <si>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</si>
  <si>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</si>
  <si>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</si>
  <si>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</si>
  <si>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</si>
  <si>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</si>
  <si>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</si>
  <si>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</si>
  <si>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</si>
  <si>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</si>
  <si>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</si>
  <si>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</si>
  <si>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</si>
  <si>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</si>
  <si>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</si>
  <si>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</si>
  <si>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</si>
  <si>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</si>
  <si>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</si>
  <si>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</si>
  <si>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</si>
  <si>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</si>
  <si>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</si>
  <si>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</si>
  <si>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</si>
  <si>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</si>
  <si>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</si>
  <si>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</si>
  <si>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</si>
  <si>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</si>
  <si>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</si>
  <si>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</si>
  <si>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</si>
  <si>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</si>
  <si>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</si>
  <si>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</si>
  <si>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</si>
  <si>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</si>
  <si>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</si>
  <si>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</si>
  <si>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</si>
  <si>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</si>
  <si>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</si>
  <si>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</si>
  <si>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</si>
  <si>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</si>
  <si>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</si>
  <si>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</si>
  <si>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</si>
  <si>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</si>
  <si>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</si>
  <si>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</si>
  <si>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</si>
  <si>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</si>
  <si>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</si>
  <si>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</si>
  <si>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</si>
  <si>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</si>
  <si>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</si>
  <si>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</si>
  <si>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</si>
  <si>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</si>
  <si>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</si>
  <si>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</si>
  <si>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</si>
  <si>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</si>
  <si>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</si>
  <si>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</si>
  <si>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</si>
  <si>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</si>
  <si>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</si>
  <si>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</si>
  <si>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</si>
  <si>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</si>
  <si>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</si>
  <si>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</si>
  <si>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</si>
  <si>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</si>
  <si>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</si>
  <si>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</si>
  <si>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</si>
  <si>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</si>
  <si>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</si>
  <si>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</si>
  <si>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</si>
  <si>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</si>
  <si>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</si>
  <si>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</si>
  <si>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</si>
  <si>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</si>
  <si>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</si>
  <si>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</si>
  <si>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</si>
  <si>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</si>
  <si>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</si>
  <si>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</si>
  <si>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</si>
  <si>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</si>
  <si>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</si>
  <si>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</si>
  <si>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</si>
  <si>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</si>
  <si>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</si>
  <si>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</si>
  <si>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</si>
  <si>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</si>
  <si>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</si>
  <si>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</si>
  <si>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</si>
  <si>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</si>
  <si>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</si>
  <si>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</si>
  <si>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</si>
  <si>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</si>
  <si>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</si>
  <si>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</si>
  <si>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</si>
  <si>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</si>
  <si>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</si>
  <si>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</si>
  <si>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</si>
  <si>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</si>
  <si>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</si>
  <si>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</si>
  <si>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</si>
  <si>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</si>
  <si>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</si>
  <si>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</si>
  <si>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</si>
  <si>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</si>
  <si>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</si>
  <si>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</si>
  <si>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</si>
  <si>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</si>
  <si>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</si>
  <si>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</si>
  <si>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</si>
  <si>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</si>
  <si>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</si>
  <si>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</si>
  <si>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</si>
  <si>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</si>
  <si>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</si>
  <si>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</si>
  <si>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</si>
  <si>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</si>
  <si>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</si>
  <si>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</si>
  <si>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</si>
  <si>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</si>
  <si>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</si>
  <si>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</si>
  <si>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</si>
  <si>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</si>
  <si>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</si>
  <si>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</si>
  <si>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</si>
  <si>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</si>
  <si>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</si>
  <si>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</si>
  <si>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</si>
  <si>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</si>
  <si>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</si>
  <si>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</si>
  <si>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</si>
  <si>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</si>
  <si>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</si>
  <si>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</si>
  <si>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</si>
  <si>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</si>
  <si>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</si>
  <si>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</si>
  <si>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</si>
  <si>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</si>
  <si>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</si>
  <si>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</si>
  <si>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</si>
  <si>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</si>
  <si>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</si>
  <si>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</si>
  <si>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</si>
  <si>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</si>
  <si>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</si>
  <si>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</si>
  <si>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</si>
  <si>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</si>
  <si>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</si>
  <si>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</si>
  <si>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</si>
  <si>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</si>
  <si>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</si>
  <si>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</si>
  <si>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</si>
  <si>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</si>
  <si>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</si>
  <si>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</si>
  <si>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</si>
  <si>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</si>
  <si>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</si>
  <si>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</si>
  <si>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</si>
  <si>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</si>
  <si>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</si>
  <si>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</si>
  <si>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</si>
  <si>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</si>
  <si>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</si>
  <si>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</si>
  <si>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</si>
  <si>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</si>
  <si>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</si>
  <si>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</si>
  <si>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</si>
  <si>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</si>
  <si>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</si>
  <si>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</si>
  <si>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</si>
  <si>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</si>
  <si>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</si>
  <si>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</si>
  <si>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</si>
  <si>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</si>
  <si>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</si>
  <si>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</si>
  <si>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</si>
  <si>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</si>
  <si>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</si>
  <si>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</si>
  <si>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</si>
  <si>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</si>
  <si>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</si>
  <si>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</si>
  <si>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</si>
  <si>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</si>
  <si>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</si>
  <si>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</si>
  <si>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</si>
  <si>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</si>
  <si>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</si>
  <si>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</si>
  <si>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</si>
  <si>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</si>
  <si>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</si>
  <si>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</si>
  <si>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</si>
  <si>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</si>
  <si>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</si>
  <si>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</si>
  <si>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</si>
  <si>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</si>
  <si>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</si>
  <si>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</si>
  <si>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</si>
  <si>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</si>
  <si>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</si>
  <si>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</si>
  <si>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</si>
  <si>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</si>
  <si>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</si>
  <si>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</si>
  <si>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</si>
  <si>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</si>
  <si>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</si>
  <si>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</si>
  <si>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</si>
  <si>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</si>
  <si>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</si>
  <si>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</si>
  <si>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</si>
  <si>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</si>
  <si>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</si>
  <si>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</si>
  <si>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</si>
  <si>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</si>
  <si>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</si>
  <si>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</si>
  <si>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</si>
  <si>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</si>
  <si>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</si>
  <si>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</si>
  <si>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</si>
  <si>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</si>
  <si>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</si>
  <si>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</si>
  <si>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</si>
  <si>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</si>
  <si>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</si>
  <si>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</si>
  <si>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</si>
  <si>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</si>
  <si>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</si>
  <si>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</si>
  <si>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</si>
  <si>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</si>
  <si>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</si>
  <si>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</si>
  <si>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</si>
  <si>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</si>
  <si>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</si>
  <si>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</si>
  <si>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</si>
  <si>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</si>
  <si>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</si>
  <si>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</si>
  <si>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</si>
  <si>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</si>
  <si>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</si>
  <si>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</si>
  <si>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</si>
  <si>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</si>
  <si>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</si>
  <si>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</si>
  <si>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</si>
  <si>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</si>
  <si>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</si>
  <si>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</si>
  <si>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</si>
  <si>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</si>
  <si>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</si>
  <si>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</si>
  <si>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</si>
  <si>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</si>
  <si>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</si>
  <si>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</si>
  <si>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</si>
  <si>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</si>
  <si>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</si>
  <si>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</si>
  <si>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</si>
  <si>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</si>
  <si>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</si>
  <si>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</si>
  <si>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</si>
  <si>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</si>
  <si>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</si>
  <si>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</si>
  <si>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</si>
  <si>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</si>
  <si>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</si>
  <si>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</si>
  <si>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</si>
  <si>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</si>
  <si>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</si>
  <si>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</si>
  <si>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</si>
  <si>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</si>
  <si>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</si>
  <si>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</si>
  <si>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</si>
  <si>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</si>
  <si>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</si>
  <si>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</si>
  <si>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</si>
  <si>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</si>
  <si>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</si>
  <si>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</si>
  <si>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</si>
  <si>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</si>
  <si>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</si>
  <si>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</si>
  <si>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</si>
  <si>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</si>
  <si>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</si>
  <si>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</si>
  <si>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</si>
  <si>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</si>
  <si>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</si>
  <si>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</si>
  <si>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</si>
  <si>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</si>
  <si>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</si>
  <si>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</si>
  <si>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</si>
  <si>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</si>
  <si>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</si>
  <si>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</si>
  <si>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</si>
  <si>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</si>
  <si>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</si>
  <si>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</si>
  <si>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</si>
  <si>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</si>
  <si>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</si>
  <si>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</si>
  <si>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</si>
  <si>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</si>
  <si>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</si>
  <si>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</si>
  <si>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</si>
  <si>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</si>
  <si>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</si>
  <si>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</si>
  <si>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</si>
  <si>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</si>
  <si>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</si>
  <si>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</si>
  <si>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</si>
  <si>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</si>
  <si>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</si>
  <si>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</si>
  <si>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</si>
  <si>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</si>
  <si>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</si>
  <si>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</si>
  <si>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</si>
  <si>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</si>
  <si>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</si>
  <si>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</si>
  <si>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</si>
  <si>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</si>
  <si>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</si>
  <si>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</si>
  <si>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</si>
  <si>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</si>
  <si>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</si>
  <si>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</si>
  <si>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</si>
  <si>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</si>
  <si>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</si>
  <si>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</si>
  <si>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</si>
  <si>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</si>
  <si>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</si>
  <si>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</si>
  <si>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</si>
  <si>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</si>
  <si>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</si>
  <si>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</si>
  <si>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</si>
  <si>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</si>
  <si>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</si>
  <si>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</si>
  <si>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</si>
  <si>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</si>
  <si>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</si>
  <si>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</si>
  <si>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</si>
  <si>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</si>
  <si>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</si>
  <si>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</si>
  <si>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</si>
  <si>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</si>
  <si>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</si>
  <si>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</si>
  <si>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</si>
  <si>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</si>
  <si>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</si>
  <si>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</si>
  <si>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</si>
  <si>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</si>
  <si>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</si>
  <si>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</si>
  <si>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</si>
  <si>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</si>
  <si>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</si>
  <si>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</si>
  <si>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</si>
  <si>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</si>
  <si>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</si>
  <si>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</si>
  <si>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</si>
  <si>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</si>
  <si>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</si>
  <si>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</si>
  <si>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</si>
  <si>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</si>
  <si>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</si>
  <si>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</si>
  <si>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</si>
  <si>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</si>
  <si>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</si>
  <si>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</si>
  <si>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</si>
  <si>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</si>
  <si>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</si>
  <si>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</si>
  <si>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</si>
  <si>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</si>
  <si>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</si>
  <si>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</si>
  <si>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</si>
  <si>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</si>
  <si>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</si>
  <si>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</si>
  <si>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</si>
  <si>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</si>
  <si>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</si>
  <si>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</si>
  <si>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</si>
  <si>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</si>
  <si>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</si>
  <si>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</si>
  <si>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</si>
  <si>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</si>
  <si>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</si>
  <si>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</si>
  <si>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</si>
  <si>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</si>
  <si>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</si>
  <si>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</si>
  <si>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</si>
  <si>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</si>
  <si>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</si>
  <si>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</si>
  <si>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</si>
  <si>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</si>
  <si>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</si>
  <si>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</si>
  <si>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</si>
  <si>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</si>
  <si>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</si>
  <si>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</si>
  <si>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</si>
  <si>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</si>
  <si>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</si>
  <si>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</si>
  <si>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</si>
  <si>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</si>
  <si>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</si>
  <si>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</si>
  <si>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</si>
  <si>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</si>
  <si>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</si>
  <si>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</si>
  <si>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</si>
  <si>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</si>
  <si>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</si>
  <si>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</si>
  <si>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</si>
  <si>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</si>
  <si>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</si>
  <si>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</si>
  <si>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</si>
  <si>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</si>
  <si>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</si>
  <si>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</si>
  <si>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</si>
  <si>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</si>
  <si>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</si>
  <si>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</si>
  <si>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</si>
  <si>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</si>
  <si>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</si>
  <si>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</si>
  <si>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</si>
  <si>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</si>
  <si>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</si>
  <si>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</si>
  <si>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</si>
  <si>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</si>
  <si>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</si>
  <si>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</si>
  <si>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</si>
  <si>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</si>
  <si>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</si>
  <si>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</si>
  <si>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</si>
  <si>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</si>
  <si>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</si>
  <si>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</si>
  <si>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</si>
  <si>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</si>
  <si>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</si>
  <si>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</si>
  <si>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</si>
  <si>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</si>
  <si>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</si>
  <si>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</si>
  <si>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</si>
  <si>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</si>
  <si>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</si>
  <si>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</si>
  <si>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</si>
  <si>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</si>
  <si>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</si>
  <si>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</si>
  <si>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</si>
  <si>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</si>
  <si>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</si>
  <si>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</si>
  <si>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</si>
  <si>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</si>
  <si>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</si>
  <si>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</si>
  <si>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</si>
  <si>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</si>
  <si>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</si>
  <si>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</si>
  <si>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</si>
  <si>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</si>
  <si>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</si>
  <si>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</si>
  <si>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</si>
  <si>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</si>
  <si>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</si>
  <si>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</si>
  <si>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</si>
  <si>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</si>
  <si>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</si>
  <si>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</si>
  <si>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</si>
  <si>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</si>
  <si>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</si>
  <si>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</si>
  <si>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</si>
  <si>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</si>
  <si>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</si>
  <si>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</si>
  <si>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</si>
  <si>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</si>
  <si>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</si>
  <si>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</si>
  <si>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</si>
  <si>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</si>
  <si>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</si>
  <si>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</si>
  <si>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</si>
  <si>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</si>
  <si>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</si>
  <si>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</si>
  <si>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</si>
  <si>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</si>
  <si>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</si>
  <si>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</si>
  <si>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</si>
  <si>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</si>
  <si>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</si>
  <si>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</si>
  <si>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</si>
  <si>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</si>
  <si>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</si>
  <si>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</si>
  <si>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</si>
  <si>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</si>
  <si>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</si>
  <si>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</si>
  <si>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</si>
  <si>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</si>
  <si>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</si>
  <si>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</si>
  <si>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</si>
  <si>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</si>
  <si>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</si>
  <si>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</si>
  <si>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</si>
  <si>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</si>
  <si>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</si>
  <si>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</si>
  <si>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</si>
  <si>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</si>
  <si>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</si>
  <si>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</si>
  <si>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</si>
  <si>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</si>
  <si>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</si>
  <si>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</si>
  <si>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</si>
  <si>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</si>
  <si>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</si>
  <si>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</si>
  <si>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</si>
  <si>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</si>
  <si>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</si>
  <si>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</si>
  <si>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</si>
  <si>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</si>
  <si>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</si>
  <si>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</si>
  <si>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</si>
  <si>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</si>
  <si>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</si>
  <si>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</si>
  <si>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</si>
  <si>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</si>
  <si>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</si>
  <si>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</si>
  <si>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</si>
  <si>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</si>
  <si>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</si>
  <si>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</si>
  <si>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</si>
  <si>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</si>
  <si>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</si>
  <si>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</si>
  <si>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</si>
  <si>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</si>
  <si>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</si>
  <si>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</si>
  <si>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</si>
  <si>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</si>
  <si>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</si>
  <si>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</si>
  <si>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</si>
  <si>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</si>
  <si>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</si>
  <si>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</si>
  <si>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</si>
  <si>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</si>
  <si>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</si>
  <si>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</si>
  <si>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</si>
  <si>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</si>
  <si>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</si>
  <si>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</si>
  <si>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</si>
  <si>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</si>
  <si>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</si>
  <si>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</si>
  <si>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</si>
  <si>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</si>
  <si>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</si>
  <si>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</si>
  <si>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</si>
  <si>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</si>
  <si>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</si>
  <si>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</si>
  <si>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</si>
  <si>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</si>
  <si>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</si>
  <si>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</si>
  <si>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</si>
  <si>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</si>
  <si>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</si>
  <si>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</si>
  <si>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</si>
  <si>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</si>
  <si>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</si>
  <si>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</si>
  <si>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</si>
  <si>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</si>
  <si>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</si>
  <si>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</si>
  <si>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</si>
  <si>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</si>
  <si>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</si>
  <si>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</si>
  <si>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</si>
  <si>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</si>
  <si>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</si>
  <si>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</si>
  <si>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</si>
  <si>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</si>
  <si>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</si>
  <si>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</si>
  <si>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</si>
  <si>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</si>
  <si>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</si>
  <si>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</si>
  <si>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</si>
  <si>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</si>
  <si>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</si>
  <si>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</si>
  <si>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</si>
  <si>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</si>
  <si>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</si>
  <si>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</si>
  <si>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</si>
  <si>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</si>
  <si>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</si>
  <si>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</si>
  <si>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</si>
  <si>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</si>
  <si>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</si>
  <si>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</si>
  <si>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</si>
  <si>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</si>
  <si>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</si>
  <si>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</si>
  <si>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</si>
  <si>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</si>
  <si>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</si>
  <si>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</si>
  <si>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</si>
  <si>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</si>
  <si>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</si>
  <si>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</si>
  <si>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</si>
  <si>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</si>
  <si>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</si>
  <si>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</si>
  <si>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</si>
  <si>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</si>
  <si>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</si>
  <si>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</si>
  <si>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</si>
  <si>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</si>
  <si>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</si>
  <si>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</si>
  <si>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</si>
  <si>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</si>
  <si>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</si>
  <si>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</si>
  <si>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</si>
  <si>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</si>
  <si>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</si>
  <si>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</si>
  <si>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</si>
  <si>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</si>
  <si>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</si>
  <si>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</si>
  <si>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</si>
  <si>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</si>
  <si>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</si>
  <si>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</si>
  <si>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</si>
  <si>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</si>
  <si>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</si>
  <si>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</si>
  <si>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</si>
  <si>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</si>
  <si>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</si>
  <si>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</si>
  <si>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</si>
  <si>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</si>
  <si>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</si>
  <si>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</si>
  <si>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</si>
  <si>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</si>
  <si>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</si>
  <si>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</si>
  <si>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</si>
  <si>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</si>
  <si>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</si>
  <si>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</si>
  <si>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</si>
  <si>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</si>
  <si>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</si>
  <si>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</si>
  <si>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</si>
  <si>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</si>
  <si>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</si>
  <si>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</si>
  <si>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</si>
  <si>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</si>
  <si>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</si>
  <si>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</si>
  <si>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</si>
  <si>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</si>
  <si>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</si>
  <si>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</si>
  <si>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</si>
  <si>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</si>
  <si>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</si>
  <si>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</si>
  <si>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</si>
  <si>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</si>
  <si>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</si>
  <si>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</si>
  <si>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</si>
  <si>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</si>
  <si>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</si>
  <si>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</si>
  <si>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</si>
  <si>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</si>
  <si>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</si>
  <si>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</si>
  <si>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</si>
  <si>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</si>
  <si>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</si>
  <si>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</si>
  <si>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</si>
  <si>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</si>
  <si>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</si>
  <si>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</si>
  <si>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</si>
  <si>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</si>
  <si>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</si>
  <si>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</si>
  <si>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</si>
  <si>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</si>
  <si>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</si>
  <si>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</si>
  <si>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</si>
  <si>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</si>
  <si>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</si>
  <si>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</si>
  <si>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</si>
  <si>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</si>
  <si>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</si>
  <si>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</si>
  <si>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</si>
  <si>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</si>
  <si>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</si>
  <si>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</si>
  <si>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</si>
  <si>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</si>
  <si>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</si>
  <si>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</si>
  <si>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</si>
  <si>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</si>
  <si>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</si>
  <si>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</si>
  <si>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</si>
  <si>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</si>
  <si>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</si>
  <si>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</si>
  <si>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</si>
  <si>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</si>
  <si>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</si>
  <si>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</si>
  <si>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</si>
  <si>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</si>
  <si>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</si>
  <si>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</si>
  <si>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</si>
  <si>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</si>
  <si>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</si>
  <si>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</si>
  <si>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</si>
  <si>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</si>
  <si>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</si>
  <si>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</si>
  <si>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</si>
  <si>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</si>
  <si>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</si>
  <si>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</si>
  <si>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</si>
  <si>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</si>
  <si>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</si>
  <si>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</si>
  <si>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</si>
  <si>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</si>
  <si>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</si>
  <si>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</si>
  <si>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</si>
  <si>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</si>
  <si>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</si>
  <si>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</si>
  <si>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</si>
  <si>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</si>
  <si>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</si>
  <si>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</si>
  <si>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</si>
  <si>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</si>
  <si>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</si>
  <si>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</si>
  <si>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</si>
  <si>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</si>
  <si>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</si>
  <si>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</si>
  <si>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</si>
  <si>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</si>
  <si>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</si>
  <si>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</si>
  <si>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</si>
  <si>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</si>
  <si>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</si>
  <si>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</si>
  <si>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</si>
  <si>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</si>
  <si>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</si>
  <si>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</si>
  <si>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</si>
  <si>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</si>
  <si>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</si>
  <si>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</si>
  <si>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</si>
  <si>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</si>
  <si>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</si>
  <si>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</si>
  <si>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</si>
  <si>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</si>
  <si>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</si>
  <si>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</si>
  <si>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</si>
  <si>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</si>
  <si>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</si>
  <si>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</si>
  <si>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</si>
  <si>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</si>
  <si>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</si>
  <si>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</si>
  <si>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</si>
  <si>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</si>
  <si>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</si>
  <si>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</si>
  <si>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</si>
  <si>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</si>
  <si>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</si>
  <si>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</si>
  <si>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</si>
  <si>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</si>
  <si>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</si>
  <si>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</si>
  <si>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</si>
  <si>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</si>
  <si>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</si>
  <si>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</si>
  <si>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</si>
  <si>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</si>
  <si>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</si>
  <si>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</si>
  <si>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</si>
  <si>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</si>
  <si>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</si>
  <si>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</si>
  <si>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</si>
  <si>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</si>
  <si>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</si>
  <si>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</si>
  <si>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</si>
  <si>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</si>
  <si>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</si>
  <si>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</si>
  <si>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</si>
  <si>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</si>
  <si>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</si>
  <si>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</si>
  <si>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</si>
  <si>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</si>
  <si>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</si>
  <si>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</si>
  <si>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</si>
  <si>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</si>
  <si>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</si>
  <si>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</si>
  <si>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</si>
  <si>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</si>
  <si>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</si>
  <si>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</si>
  <si>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</si>
  <si>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</si>
  <si>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</si>
  <si>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</si>
  <si>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</si>
  <si>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</si>
  <si>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</si>
  <si>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</si>
  <si>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</si>
  <si>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</si>
  <si>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</si>
  <si>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</si>
  <si>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</si>
  <si>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</si>
  <si>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</si>
  <si>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</si>
  <si>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</si>
  <si>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</si>
  <si>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</si>
  <si>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</si>
  <si>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</si>
  <si>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</si>
  <si>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</si>
  <si>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</si>
  <si>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</si>
  <si>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</si>
  <si>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</si>
  <si>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</si>
  <si>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</si>
  <si>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</si>
  <si>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</si>
  <si>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</si>
  <si>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</si>
  <si>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</si>
  <si>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</si>
  <si>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</si>
  <si>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</si>
  <si>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</si>
  <si>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</si>
  <si>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</si>
  <si>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</si>
  <si>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</si>
  <si>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</si>
  <si>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</si>
  <si>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</si>
  <si>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</si>
  <si>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</si>
  <si>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</si>
  <si>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</si>
  <si>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</si>
  <si>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</si>
  <si>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</si>
  <si>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</si>
  <si>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</si>
  <si>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</si>
  <si>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</si>
  <si>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</si>
  <si>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</si>
  <si>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</si>
  <si>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</si>
  <si>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</si>
  <si>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</si>
  <si>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</si>
  <si>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</si>
  <si>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</si>
  <si>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</si>
  <si>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</si>
  <si>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</si>
  <si>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</si>
  <si>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</si>
  <si>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</si>
  <si>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</si>
  <si>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</si>
  <si>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</si>
  <si>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</si>
  <si>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</si>
  <si>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</si>
  <si>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</si>
  <si>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</si>
  <si>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</si>
  <si>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</si>
  <si>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</si>
  <si>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</si>
  <si>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</si>
  <si>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</si>
  <si>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</si>
  <si>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</si>
  <si>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</si>
  <si>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</si>
  <si>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</si>
  <si>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</si>
  <si>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</si>
  <si>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</si>
  <si>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</si>
  <si>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</si>
  <si>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</si>
  <si>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</si>
  <si>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</si>
  <si>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</si>
  <si>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</si>
  <si>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</si>
  <si>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</si>
  <si>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</si>
  <si>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</si>
  <si>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</si>
  <si>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</si>
  <si>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</si>
  <si>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</si>
  <si>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</si>
  <si>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</si>
  <si>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</si>
  <si>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</si>
  <si>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</si>
  <si>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</si>
  <si>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</si>
  <si>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</si>
  <si>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</si>
  <si>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</si>
  <si>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</si>
  <si>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</si>
  <si>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</si>
  <si>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</si>
  <si>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</si>
  <si>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</si>
  <si>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</si>
  <si>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</si>
  <si>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</si>
  <si>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</si>
  <si>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</si>
  <si>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</si>
  <si>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</si>
  <si>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</si>
  <si>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</si>
  <si>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</si>
  <si>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</si>
  <si>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</si>
  <si>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</si>
  <si>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</si>
  <si>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</si>
  <si>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</si>
  <si>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</si>
  <si>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</si>
  <si>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</si>
  <si>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</si>
  <si>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</si>
  <si>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</si>
  <si>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</si>
  <si>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</si>
  <si>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</si>
  <si>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</si>
  <si>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</si>
  <si>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</si>
  <si>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</si>
  <si>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</si>
  <si>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</si>
  <si>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</si>
  <si>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</si>
  <si>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</si>
  <si>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</si>
  <si>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</si>
  <si>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</si>
  <si>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</si>
  <si>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</si>
  <si>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</si>
  <si>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</si>
  <si>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</si>
  <si>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</si>
  <si>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</si>
  <si>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</si>
  <si>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</si>
  <si>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</si>
  <si>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</si>
  <si>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</si>
  <si>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</si>
  <si>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</si>
  <si>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</si>
  <si>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</si>
  <si>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</si>
  <si>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</si>
  <si>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</si>
  <si>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</si>
  <si>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</si>
  <si>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</si>
  <si>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</si>
  <si>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</si>
  <si>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</si>
  <si>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</si>
  <si>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</si>
  <si>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</si>
  <si>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</si>
  <si>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</si>
  <si>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</si>
  <si>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</si>
  <si>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</si>
  <si>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</si>
  <si>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</si>
  <si>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</si>
  <si>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</si>
  <si>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</si>
  <si>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</si>
  <si>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</si>
  <si>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</si>
  <si>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</si>
  <si>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</si>
  <si>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</si>
  <si>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</si>
  <si>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</si>
  <si>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</si>
  <si>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</si>
  <si>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</si>
  <si>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</si>
  <si>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</si>
  <si>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</si>
  <si>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</si>
  <si>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</si>
  <si>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</si>
  <si>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</si>
  <si>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</si>
  <si>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</si>
  <si>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</si>
  <si>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</si>
  <si>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</si>
  <si>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</si>
  <si>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</si>
  <si>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</si>
  <si>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</si>
  <si>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</si>
  <si>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</si>
  <si>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</si>
  <si>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</si>
  <si>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</si>
  <si>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</si>
  <si>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</si>
  <si>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</si>
  <si>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</si>
  <si>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</si>
  <si>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</si>
  <si>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</si>
  <si>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</si>
  <si>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</si>
  <si>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</si>
  <si>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</si>
  <si>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</si>
  <si>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</si>
  <si>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</si>
  <si>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</si>
  <si>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</si>
  <si>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</si>
  <si>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</si>
  <si>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</si>
  <si>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</si>
  <si>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</si>
  <si>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</si>
  <si>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</si>
  <si>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</si>
  <si>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</si>
  <si>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</si>
  <si>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</si>
  <si>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</si>
  <si>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</si>
  <si>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</si>
  <si>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</si>
  <si>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</si>
  <si>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</si>
  <si>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</si>
  <si>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</si>
  <si>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</si>
  <si>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</si>
  <si>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</si>
  <si>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</si>
  <si>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</si>
  <si>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</si>
  <si>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</si>
  <si>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</si>
  <si>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</si>
  <si>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</si>
  <si>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</si>
  <si>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</si>
  <si>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</si>
  <si>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</si>
  <si>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</si>
  <si>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</si>
  <si>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</si>
  <si>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</si>
  <si>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</si>
  <si>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</si>
  <si>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</si>
  <si>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</si>
  <si>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</si>
  <si>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</si>
  <si>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</si>
  <si>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</si>
  <si>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</si>
  <si>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</si>
  <si>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</si>
  <si>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</si>
  <si>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</si>
  <si>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</si>
  <si>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</si>
  <si>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</si>
  <si>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</si>
  <si>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</si>
  <si>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</si>
  <si>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</si>
  <si>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</si>
  <si>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</si>
  <si>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</si>
  <si>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</si>
  <si>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</si>
  <si>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</si>
  <si>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</si>
  <si>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</si>
  <si>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</si>
  <si>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</si>
  <si>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</si>
  <si>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</si>
  <si>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</si>
  <si>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</si>
  <si>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</si>
  <si>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</si>
  <si>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</si>
  <si>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</si>
  <si>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</si>
  <si>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</si>
  <si>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</si>
  <si>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</si>
  <si>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</si>
  <si>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</si>
  <si>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</si>
  <si>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</si>
  <si>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</si>
  <si>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</si>
  <si>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</si>
  <si>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</si>
  <si>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</si>
  <si>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</si>
  <si>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</si>
  <si>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</si>
  <si>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</si>
  <si>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</si>
  <si>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</si>
  <si>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</si>
  <si>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</si>
  <si>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</si>
  <si>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</si>
  <si>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</si>
  <si>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</si>
  <si>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</si>
  <si>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</si>
  <si>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</si>
  <si>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</si>
  <si>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</si>
  <si>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</si>
  <si>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</si>
  <si>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</si>
  <si>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</si>
  <si>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</si>
  <si>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</si>
  <si>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</si>
  <si>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</si>
  <si>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</si>
  <si>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</si>
  <si>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</si>
  <si>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</si>
  <si>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</si>
  <si>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</si>
  <si>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</si>
  <si>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</si>
  <si>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</si>
  <si>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</si>
  <si>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</si>
  <si>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</si>
  <si>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</si>
  <si>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</si>
  <si>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</si>
  <si>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</si>
  <si>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</si>
  <si>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</si>
  <si>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</si>
  <si>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</si>
  <si>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</si>
  <si>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</si>
  <si>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</si>
  <si>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</si>
  <si>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</si>
  <si>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</si>
  <si>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</si>
  <si>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</si>
  <si>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</si>
  <si>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</si>
  <si>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</si>
  <si>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</si>
  <si>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</si>
  <si>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</si>
  <si>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</si>
  <si>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</si>
  <si>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</si>
  <si>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</si>
  <si>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</si>
  <si>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</si>
  <si>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</si>
  <si>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</si>
  <si>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</si>
  <si>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</si>
  <si>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</si>
  <si>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</si>
  <si>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</si>
  <si>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</si>
  <si>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</si>
  <si>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</si>
  <si>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</si>
  <si>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</si>
  <si>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</si>
  <si>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</si>
  <si>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</si>
  <si>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</si>
  <si>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</si>
  <si>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</si>
  <si>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</si>
  <si>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</si>
  <si>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</si>
  <si>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</si>
  <si>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</si>
  <si>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</si>
  <si>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</si>
  <si>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</si>
  <si>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</si>
  <si>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</si>
  <si>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</si>
  <si>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</si>
  <si>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</si>
  <si>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</si>
  <si>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</si>
  <si>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</si>
  <si>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</si>
  <si>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</si>
  <si>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</si>
  <si>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</si>
  <si>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</si>
  <si>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</si>
  <si>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</si>
  <si>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</si>
  <si>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</si>
  <si>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</si>
  <si>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</si>
  <si>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</si>
  <si>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</si>
  <si>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</si>
  <si>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</si>
  <si>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</si>
  <si>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</si>
  <si>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</si>
  <si>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</si>
  <si>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</si>
  <si>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</si>
  <si>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</si>
  <si>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</si>
  <si>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</si>
  <si>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</si>
  <si>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</si>
  <si>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</si>
  <si>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</si>
  <si>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</si>
  <si>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</si>
  <si>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</si>
  <si>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</si>
  <si>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</si>
  <si>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</si>
  <si>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</si>
  <si>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</si>
  <si>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</si>
  <si>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</si>
  <si>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</si>
  <si>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</si>
  <si>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</si>
  <si>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</si>
  <si>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</si>
  <si>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</si>
  <si>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</si>
  <si>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</si>
  <si>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</si>
  <si>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</si>
  <si>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</si>
  <si>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</si>
  <si>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</si>
  <si>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</si>
  <si>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</si>
  <si>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</si>
  <si>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</si>
  <si>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</si>
  <si>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</si>
  <si>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</si>
  <si>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</si>
  <si>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</si>
  <si>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</si>
  <si>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</si>
  <si>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</si>
  <si>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</si>
  <si>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</si>
  <si>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</si>
  <si>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</si>
  <si>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</si>
  <si>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</si>
  <si>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</si>
  <si>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</si>
  <si>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</si>
  <si>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</si>
  <si>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</si>
  <si>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</si>
  <si>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</si>
  <si>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</si>
  <si>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</si>
  <si>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</si>
  <si>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</si>
  <si>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</si>
  <si>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</si>
  <si>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</si>
  <si>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</si>
  <si>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</si>
  <si>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</si>
  <si>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</si>
  <si>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</si>
  <si>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</si>
  <si>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</si>
  <si>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</si>
  <si>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</si>
  <si>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</si>
  <si>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</si>
  <si>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</si>
  <si>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</si>
  <si>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</si>
  <si>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</si>
  <si>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</si>
  <si>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</si>
  <si>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</si>
  <si>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</si>
  <si>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</si>
  <si>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</si>
  <si>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</si>
  <si>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</si>
  <si>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</si>
  <si>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</si>
  <si>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</si>
  <si>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</si>
  <si>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</si>
  <si>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</si>
  <si>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</si>
  <si>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</si>
  <si>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</si>
  <si>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</si>
  <si>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</si>
  <si>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</si>
  <si>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</si>
  <si>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</si>
  <si>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</si>
  <si>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</si>
  <si>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</si>
  <si>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</si>
  <si>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</si>
  <si>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</si>
  <si>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</si>
  <si>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</si>
  <si>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</si>
  <si>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</si>
  <si>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</si>
  <si>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</si>
  <si>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</si>
  <si>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</si>
  <si>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</si>
  <si>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</si>
  <si>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</si>
  <si>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</si>
  <si>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</si>
  <si>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</si>
  <si>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</si>
  <si>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</si>
  <si>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</si>
  <si>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</si>
  <si>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</si>
  <si>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</si>
  <si>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</si>
  <si>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</si>
  <si>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</si>
  <si>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</si>
  <si>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</si>
  <si>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</si>
  <si>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</si>
  <si>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</si>
  <si>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</si>
  <si>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</si>
  <si>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</si>
  <si>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</si>
  <si>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</si>
  <si>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</si>
  <si>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</si>
  <si>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</si>
  <si>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</si>
  <si>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</si>
  <si>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</si>
  <si>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</si>
  <si>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</si>
  <si>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</si>
  <si>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</si>
  <si>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</si>
  <si>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</si>
  <si>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</si>
  <si>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</si>
  <si>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</si>
  <si>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</si>
  <si>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</si>
  <si>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</si>
  <si>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</si>
  <si>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</si>
  <si>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</si>
  <si>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</si>
  <si>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</si>
  <si>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</si>
  <si>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</si>
  <si>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</si>
  <si>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</si>
  <si>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</si>
  <si>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</si>
  <si>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</si>
  <si>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</si>
  <si>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</si>
  <si>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</si>
  <si>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</si>
  <si>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</si>
  <si>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</si>
  <si>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</si>
  <si>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</si>
  <si>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</si>
  <si>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</si>
  <si>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</si>
  <si>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</si>
  <si>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</si>
  <si>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</si>
  <si>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</si>
  <si>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</si>
  <si>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</si>
  <si>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</si>
  <si>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</si>
  <si>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</si>
  <si>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</si>
  <si>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</si>
  <si>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</si>
  <si>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</si>
  <si>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</si>
  <si>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</si>
  <si>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</si>
  <si>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</si>
  <si>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</si>
  <si>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</si>
  <si>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</si>
  <si>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</si>
  <si>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</si>
  <si>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</si>
  <si>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</si>
  <si>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</si>
  <si>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</si>
  <si>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</si>
  <si>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</si>
  <si>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</si>
  <si>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</si>
  <si>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</si>
  <si>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</si>
  <si>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</si>
  <si>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</si>
  <si>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</si>
  <si>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</si>
  <si>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</si>
  <si>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</si>
  <si>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</si>
  <si>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</si>
  <si>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</si>
  <si>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</si>
  <si>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</si>
  <si>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</si>
  <si>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</si>
  <si>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</si>
  <si>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</si>
  <si>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</si>
  <si>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</si>
  <si>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</si>
  <si>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</si>
  <si>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</si>
  <si>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</si>
  <si>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</si>
  <si>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</si>
  <si>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</si>
  <si>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</si>
  <si>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</si>
  <si>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</si>
  <si>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</si>
  <si>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</si>
  <si>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</si>
  <si>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</si>
  <si>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</si>
  <si>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</si>
  <si>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</si>
  <si>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</si>
  <si>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</si>
  <si>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</si>
  <si>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</si>
  <si>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</si>
  <si>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</si>
  <si>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</si>
  <si>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</si>
  <si>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</si>
  <si>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</si>
  <si>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</si>
  <si>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</si>
  <si>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</si>
  <si>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</si>
  <si>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</si>
  <si>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</si>
  <si>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</si>
  <si>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</si>
  <si>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</si>
  <si>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</si>
  <si>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</si>
  <si>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</si>
  <si>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</si>
  <si>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</si>
  <si>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</si>
  <si>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</si>
  <si>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</si>
  <si>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</si>
  <si>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</si>
  <si>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</si>
  <si>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</si>
  <si>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</si>
  <si>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</si>
  <si>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</si>
  <si>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</si>
  <si>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</si>
  <si>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</si>
  <si>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</si>
  <si>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</si>
  <si>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</si>
  <si>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</si>
  <si>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</si>
  <si>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</si>
  <si>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</si>
  <si>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</si>
  <si>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</si>
  <si>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</si>
  <si>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</si>
  <si>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</si>
  <si>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</si>
  <si>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</si>
  <si>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</si>
  <si>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</si>
  <si>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</si>
  <si>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</si>
  <si>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</si>
  <si>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</si>
  <si>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</si>
  <si>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</si>
  <si>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</si>
  <si>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</si>
  <si>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</si>
  <si>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</si>
  <si>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</si>
  <si>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</si>
  <si>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</si>
  <si>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</si>
  <si>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</si>
  <si>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</si>
  <si>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</si>
  <si>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</si>
  <si>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</si>
  <si>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</si>
  <si>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</si>
  <si>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</si>
  <si>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</si>
  <si>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</si>
  <si>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</si>
  <si>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</si>
  <si>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</si>
  <si>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</si>
  <si>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</si>
  <si>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</si>
  <si>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</si>
  <si>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</si>
  <si>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</si>
  <si>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</si>
  <si>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</si>
  <si>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</si>
  <si>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</si>
  <si>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</si>
  <si>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</si>
  <si>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</si>
  <si>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</si>
  <si>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</si>
  <si>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</si>
  <si>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</si>
  <si>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</si>
  <si>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</si>
  <si>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</si>
  <si>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</si>
  <si>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</si>
  <si>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</si>
  <si>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</si>
  <si>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</si>
  <si>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</si>
  <si>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</si>
  <si>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</si>
  <si>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</si>
  <si>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</si>
  <si>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</si>
  <si>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</si>
  <si>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</si>
  <si>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</si>
  <si>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</si>
  <si>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</si>
  <si>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</si>
  <si>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</si>
  <si>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</si>
  <si>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</si>
  <si>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</si>
  <si>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</si>
  <si>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</si>
  <si>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</si>
  <si>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</si>
  <si>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</si>
  <si>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</si>
  <si>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</si>
  <si>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</si>
  <si>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</si>
  <si>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</si>
  <si>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</si>
  <si>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</si>
  <si>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</si>
  <si>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</si>
  <si>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</si>
  <si>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</si>
  <si>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</si>
  <si>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</si>
  <si>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</si>
  <si>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</si>
  <si>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</si>
  <si>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</si>
  <si>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</si>
  <si>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</si>
  <si>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</si>
  <si>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</si>
  <si>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</si>
  <si>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</si>
  <si>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</si>
  <si>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</si>
  <si>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</si>
  <si>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</si>
  <si>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</si>
  <si>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</si>
  <si>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</si>
  <si>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</si>
  <si>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</si>
  <si>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</si>
  <si>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</si>
  <si>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</si>
  <si>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</si>
  <si>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</si>
  <si>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</si>
  <si>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</si>
  <si>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</si>
  <si>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</si>
  <si>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</si>
  <si>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</si>
  <si>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</si>
  <si>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</si>
  <si>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</si>
  <si>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</si>
  <si>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</si>
  <si>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</si>
  <si>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</si>
  <si>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</si>
  <si>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</si>
  <si>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</si>
  <si>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</si>
  <si>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</si>
  <si>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</si>
  <si>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</si>
  <si>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</si>
  <si>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</si>
  <si>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</si>
  <si>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</si>
  <si>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</si>
  <si>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</si>
  <si>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</si>
  <si>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</si>
  <si>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</si>
  <si>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</si>
  <si>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</si>
  <si>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</si>
  <si>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</si>
  <si>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</si>
  <si>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</si>
  <si>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</si>
  <si>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</si>
  <si>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</si>
  <si>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</si>
  <si>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</si>
  <si>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</si>
  <si>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</si>
  <si>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</si>
  <si>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</si>
  <si>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</si>
  <si>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</si>
  <si>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</si>
  <si>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</si>
  <si>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</si>
  <si>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</si>
  <si>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</si>
  <si>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</si>
  <si>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</si>
  <si>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</si>
  <si>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</si>
  <si>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</si>
  <si>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</si>
  <si>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</si>
  <si>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</si>
  <si>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</si>
  <si>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</si>
  <si>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</si>
  <si>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</si>
  <si>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</si>
  <si>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</si>
  <si>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</si>
  <si>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</si>
  <si>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</si>
  <si>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</si>
  <si>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</si>
  <si>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</si>
  <si>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</si>
  <si>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</si>
  <si>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</si>
  <si>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</si>
  <si>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</si>
  <si>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</si>
  <si>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</si>
  <si>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</si>
  <si>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</si>
  <si>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</si>
  <si>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</si>
  <si>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</si>
  <si>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</si>
  <si>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</si>
  <si>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</si>
  <si>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</si>
  <si>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</si>
  <si>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</si>
  <si>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</si>
  <si>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</si>
  <si>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</si>
  <si>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</si>
  <si>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</si>
  <si>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</si>
  <si>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</si>
  <si>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</si>
  <si>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</si>
  <si>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</si>
  <si>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</si>
  <si>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</si>
  <si>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</si>
  <si>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</si>
  <si>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</si>
  <si>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</si>
  <si>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</si>
  <si>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</si>
  <si>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</si>
  <si>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</si>
  <si>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</si>
  <si>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</si>
  <si>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</si>
  <si>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</si>
  <si>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</si>
  <si>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</si>
  <si>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</si>
  <si>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</si>
  <si>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</si>
  <si>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</si>
  <si>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</si>
  <si>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</si>
  <si>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</si>
  <si>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</si>
  <si>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</si>
  <si>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</si>
  <si>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</si>
  <si>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</si>
  <si>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</si>
  <si>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</si>
  <si>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</si>
  <si>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</si>
  <si>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</si>
  <si>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</si>
  <si>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</si>
  <si>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</si>
  <si>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</si>
  <si>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</si>
  <si>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</si>
  <si>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</si>
  <si>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</si>
  <si>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</si>
  <si>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</si>
  <si>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</si>
  <si>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</si>
  <si>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</si>
  <si>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</si>
  <si>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</si>
  <si>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</si>
  <si>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</si>
  <si>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</si>
  <si>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</si>
  <si>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</si>
  <si>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</si>
  <si>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</si>
  <si>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</si>
  <si>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</si>
  <si>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</si>
  <si>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</si>
  <si>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</si>
  <si>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</si>
  <si>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</si>
  <si>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</si>
  <si>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</si>
  <si>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</si>
  <si>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</si>
  <si>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</si>
  <si>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</si>
  <si>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</si>
  <si>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</si>
  <si>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</si>
  <si>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</si>
  <si>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</si>
  <si>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</si>
  <si>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</si>
  <si>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</si>
  <si>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</si>
  <si>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</si>
  <si>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</si>
  <si>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</si>
  <si>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</si>
  <si>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</si>
  <si>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</si>
  <si>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</si>
  <si>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</si>
  <si>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</si>
  <si>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</si>
  <si>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</si>
  <si>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</si>
  <si>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</si>
  <si>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</si>
  <si>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</si>
  <si>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</si>
  <si>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</si>
  <si>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</si>
  <si>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</si>
  <si>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</si>
  <si>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</si>
  <si>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</si>
  <si>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</si>
  <si>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</si>
  <si>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</si>
  <si>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</si>
  <si>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</si>
  <si>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</si>
  <si>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</si>
  <si>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</si>
  <si>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</si>
  <si>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</si>
  <si>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</si>
  <si>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</si>
  <si>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</si>
  <si>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</si>
  <si>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</si>
  <si>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</si>
  <si>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</si>
  <si>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</si>
  <si>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</si>
  <si>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</si>
  <si>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</si>
  <si>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</si>
  <si>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</si>
  <si>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</si>
  <si>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</si>
  <si>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</si>
  <si>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</si>
  <si>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</si>
  <si>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</si>
  <si>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</si>
  <si>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</si>
  <si>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</si>
  <si>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</si>
  <si>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</si>
  <si>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</si>
  <si>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</si>
  <si>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</si>
  <si>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</si>
  <si>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</si>
  <si>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</si>
  <si>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</si>
  <si>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</si>
  <si>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</si>
  <si>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</si>
  <si>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</si>
  <si>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</si>
  <si>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</si>
  <si>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</si>
  <si>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</si>
  <si>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</si>
  <si>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</si>
  <si>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</si>
  <si>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</si>
  <si>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</si>
  <si>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</si>
  <si>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</si>
  <si>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</si>
  <si>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</si>
  <si>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</si>
  <si>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</si>
  <si>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</si>
  <si>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</si>
  <si>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</si>
  <si>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</si>
  <si>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</si>
  <si>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</si>
  <si>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</si>
  <si>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</si>
  <si>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</si>
  <si>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</si>
  <si>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</si>
  <si>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</si>
  <si>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</si>
  <si>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</si>
  <si>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</si>
  <si>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</si>
  <si>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</si>
  <si>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</si>
  <si>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</si>
  <si>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</si>
  <si>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</si>
  <si>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</si>
  <si>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</si>
  <si>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</si>
  <si>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</si>
  <si>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</si>
  <si>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</si>
  <si>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</si>
  <si>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</si>
  <si>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</si>
  <si>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</si>
  <si>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</si>
  <si>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</si>
  <si>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</si>
  <si>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</si>
  <si>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</si>
  <si>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</si>
  <si>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</si>
  <si>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</si>
  <si>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</si>
  <si>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</si>
  <si>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</si>
  <si>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</si>
  <si>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</si>
  <si>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</si>
  <si>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</si>
  <si>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</si>
  <si>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</si>
  <si>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</si>
  <si>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</si>
  <si>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</si>
  <si>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</si>
  <si>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</si>
  <si>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</si>
  <si>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</si>
  <si>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</si>
  <si>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</si>
  <si>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</si>
  <si>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</si>
  <si>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</si>
  <si>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</si>
  <si>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</si>
  <si>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</si>
  <si>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</si>
  <si>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</si>
  <si>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</si>
  <si>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</si>
  <si>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</si>
  <si>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</si>
  <si>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</si>
  <si>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</si>
  <si>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</si>
  <si>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</si>
  <si>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</si>
  <si>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</si>
  <si>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</si>
  <si>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</si>
  <si>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</si>
  <si>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</si>
  <si>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</si>
  <si>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</si>
  <si>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</si>
  <si>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</si>
  <si>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</si>
  <si>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</si>
  <si>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</si>
  <si>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</si>
  <si>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</si>
  <si>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</si>
  <si>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</si>
  <si>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</si>
  <si>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</si>
  <si>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</si>
  <si>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</si>
  <si>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</si>
  <si>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</si>
  <si>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</si>
  <si>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</si>
  <si>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</si>
  <si>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</si>
  <si>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</si>
  <si>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</si>
  <si>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</si>
  <si>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</si>
  <si>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</si>
  <si>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</si>
  <si>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</si>
  <si>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</si>
  <si>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</si>
  <si>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</si>
  <si>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</si>
  <si>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</si>
  <si>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</si>
  <si>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</si>
  <si>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</si>
  <si>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</si>
  <si>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</si>
  <si>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</si>
  <si>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</si>
  <si>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</si>
  <si>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</si>
  <si>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</si>
  <si>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</si>
  <si>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</si>
  <si>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</si>
  <si>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</si>
  <si>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</si>
  <si>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</si>
  <si>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</si>
  <si>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</si>
  <si>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</si>
  <si>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</si>
  <si>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</si>
  <si>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</si>
  <si>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</si>
  <si>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</si>
  <si>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</si>
  <si>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</si>
  <si>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</si>
  <si>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</si>
  <si>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</si>
  <si>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</si>
  <si>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</si>
  <si>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</si>
  <si>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</si>
  <si>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</si>
  <si>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</si>
  <si>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</si>
  <si>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</si>
  <si>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</si>
  <si>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</si>
  <si>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</si>
  <si>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</si>
  <si>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</si>
  <si>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</si>
  <si>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</si>
  <si>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</si>
  <si>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</si>
  <si>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</si>
  <si>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</si>
  <si>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</si>
  <si>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</si>
  <si>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</si>
  <si>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</si>
  <si>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</si>
  <si>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</si>
  <si>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</si>
  <si>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</si>
  <si>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</si>
  <si>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</si>
  <si>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</si>
  <si>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</si>
  <si>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</si>
  <si>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</si>
  <si>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</si>
  <si>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</si>
  <si>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</si>
  <si>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</si>
  <si>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</si>
  <si>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</si>
  <si>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</si>
  <si>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</si>
  <si>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</si>
  <si>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</si>
  <si>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</si>
  <si>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</si>
  <si>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</si>
  <si>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</si>
  <si>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</si>
  <si>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</si>
  <si>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</si>
  <si>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</si>
  <si>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</si>
  <si>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</si>
  <si>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</si>
  <si>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</si>
  <si>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</si>
  <si>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</si>
  <si>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</si>
  <si>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</si>
  <si>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</si>
  <si>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</si>
  <si>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</si>
  <si>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</si>
  <si>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</si>
  <si>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</si>
  <si>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</si>
  <si>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</si>
  <si>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</si>
  <si>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</si>
  <si>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</si>
  <si>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</si>
  <si>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</si>
  <si>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</si>
  <si>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</si>
  <si>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</si>
  <si>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</si>
  <si>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</si>
  <si>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</si>
  <si>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</si>
  <si>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</si>
  <si>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</si>
  <si>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</si>
  <si>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</si>
  <si>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</si>
  <si>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</si>
  <si>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</si>
  <si>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</si>
  <si>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</si>
  <si>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</si>
  <si>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</si>
  <si>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</si>
  <si>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</si>
  <si>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</si>
  <si>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</si>
  <si>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</si>
  <si>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</si>
  <si>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</si>
  <si>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</si>
  <si>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</si>
  <si>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</si>
  <si>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</si>
  <si>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</si>
  <si>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</si>
  <si>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</si>
  <si>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</si>
  <si>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</si>
  <si>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</si>
  <si>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</si>
  <si>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</si>
  <si>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</si>
  <si>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</si>
  <si>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</si>
  <si>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</si>
  <si>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</si>
  <si>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</si>
  <si>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</si>
  <si>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</si>
  <si>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</si>
  <si>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</si>
  <si>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</si>
  <si>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</si>
  <si>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</si>
  <si>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</si>
  <si>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</si>
  <si>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</si>
  <si>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</si>
  <si>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</si>
  <si>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</si>
  <si>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</si>
  <si>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</si>
  <si>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</si>
  <si>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</si>
  <si>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</si>
  <si>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</si>
  <si>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</si>
  <si>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</si>
  <si>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</si>
  <si>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</si>
  <si>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</si>
  <si>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</si>
  <si>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</si>
  <si>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</si>
  <si>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</si>
  <si>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</si>
  <si>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</si>
  <si>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</si>
  <si>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</si>
  <si>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</si>
  <si>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</si>
  <si>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</si>
  <si>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</si>
  <si>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</si>
  <si>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</si>
  <si>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</si>
  <si>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</si>
  <si>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</si>
  <si>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</si>
  <si>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</si>
  <si>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</si>
  <si>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</si>
  <si>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</si>
  <si>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</si>
  <si>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</si>
  <si>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</si>
  <si>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</si>
  <si>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</si>
  <si>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</si>
  <si>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</si>
  <si>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</si>
  <si>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</si>
  <si>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</si>
  <si>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</si>
  <si>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</si>
  <si>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</si>
  <si>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</si>
  <si>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</si>
  <si>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</si>
  <si>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</si>
  <si>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</si>
  <si>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</si>
  <si>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</si>
  <si>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</si>
  <si>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</si>
  <si>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</si>
  <si>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</si>
  <si>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</si>
  <si>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</si>
  <si>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</si>
  <si>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</si>
  <si>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</si>
  <si>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</si>
  <si>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</si>
  <si>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</si>
  <si>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</si>
  <si>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</si>
  <si>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</si>
  <si>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</si>
  <si>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</si>
  <si>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</si>
  <si>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</si>
  <si>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</si>
  <si>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</si>
  <si>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</si>
  <si>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</si>
  <si>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</si>
  <si>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</si>
  <si>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</si>
  <si>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</si>
  <si>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</si>
  <si>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</si>
  <si>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</si>
  <si>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</si>
  <si>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</si>
  <si>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</si>
  <si>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</si>
  <si>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</si>
  <si>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</si>
  <si>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</si>
  <si>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</si>
  <si>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</si>
  <si>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</si>
  <si>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</si>
  <si>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</si>
  <si>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</si>
  <si>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</si>
  <si>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</si>
  <si>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</si>
  <si>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</si>
  <si>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</si>
  <si>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</si>
  <si>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</si>
  <si>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</si>
  <si>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</si>
  <si>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</si>
  <si>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</si>
  <si>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</si>
  <si>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</si>
  <si>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</si>
  <si>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</si>
  <si>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</si>
  <si>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</si>
  <si>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</si>
  <si>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</si>
  <si>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</si>
  <si>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</si>
  <si>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</si>
  <si>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</si>
  <si>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</si>
  <si>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</si>
  <si>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</si>
  <si>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</si>
  <si>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</si>
  <si>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</si>
  <si>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</si>
  <si>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</si>
  <si>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</si>
  <si>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</si>
  <si>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</si>
  <si>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</si>
  <si>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</si>
  <si>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</si>
  <si>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</si>
  <si>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</si>
  <si>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</si>
  <si>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</si>
  <si>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</si>
  <si>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</si>
  <si>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</si>
  <si>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</si>
  <si>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</si>
  <si>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</si>
  <si>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</si>
  <si>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</si>
  <si>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</si>
  <si>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</si>
  <si>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</si>
  <si>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</si>
  <si>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</si>
  <si>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</si>
  <si>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</si>
  <si>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</si>
  <si>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</si>
  <si>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</si>
  <si>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</si>
  <si>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</si>
  <si>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</si>
  <si>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</si>
  <si>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</si>
  <si>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</si>
  <si>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</si>
  <si>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</si>
  <si>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</si>
  <si>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</si>
  <si>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</si>
  <si>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</si>
  <si>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</si>
  <si>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</si>
  <si>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</si>
  <si>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</si>
  <si>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</si>
  <si>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</si>
  <si>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</si>
  <si>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</si>
  <si>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</si>
  <si>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</si>
  <si>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</si>
  <si>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</si>
  <si>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</si>
  <si>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</si>
  <si>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</si>
  <si>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</si>
  <si>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</si>
  <si>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</si>
  <si>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</si>
  <si>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</si>
  <si>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</si>
  <si>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</si>
  <si>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</si>
  <si>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</si>
  <si>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</si>
  <si>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</si>
  <si>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</si>
  <si>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</si>
  <si>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</si>
  <si>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</si>
  <si>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</si>
  <si>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</si>
  <si>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</si>
  <si>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</si>
  <si>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</si>
  <si>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</si>
  <si>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</si>
  <si>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</si>
  <si>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</si>
  <si>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</si>
  <si>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</si>
  <si>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</si>
  <si>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</si>
  <si>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</si>
  <si>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</si>
  <si>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</si>
  <si>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</si>
  <si>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</si>
  <si>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</si>
  <si>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</si>
  <si>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</si>
  <si>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</si>
  <si>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</si>
  <si>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</si>
  <si>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</si>
  <si>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</si>
  <si>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</si>
  <si>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</si>
  <si>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</si>
  <si>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</si>
  <si>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</si>
  <si>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</si>
  <si>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</si>
  <si>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</si>
  <si>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</si>
  <si>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</si>
  <si>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</si>
  <si>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</si>
  <si>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</si>
  <si>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</si>
  <si>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</si>
  <si>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</si>
  <si>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</si>
  <si>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</si>
  <si>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</si>
  <si>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</si>
  <si>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</si>
  <si>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</si>
  <si>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</si>
  <si>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</si>
  <si>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</si>
  <si>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</si>
  <si>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</si>
  <si>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</si>
  <si>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</si>
  <si>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</si>
  <si>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</si>
  <si>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</si>
  <si>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</si>
  <si>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</si>
  <si>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</si>
  <si>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</si>
  <si>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</si>
  <si>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</si>
  <si>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</si>
  <si>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</si>
  <si>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</si>
  <si>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</si>
  <si>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</si>
  <si>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</si>
  <si>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</si>
  <si>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</si>
  <si>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</si>
  <si>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</si>
  <si>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</si>
  <si>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</si>
  <si>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</si>
  <si>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</si>
  <si>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</si>
  <si>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</si>
  <si>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</si>
  <si>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</si>
  <si>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</si>
  <si>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</si>
  <si>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</si>
  <si>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</si>
  <si>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</si>
  <si>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</si>
  <si>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</si>
  <si>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</si>
  <si>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</si>
  <si>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</si>
  <si>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</si>
  <si>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</si>
  <si>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</si>
  <si>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</si>
  <si>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</si>
  <si>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</si>
  <si>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</si>
  <si>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</si>
  <si>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</si>
  <si>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</si>
  <si>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</si>
  <si>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</si>
  <si>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</si>
  <si>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</si>
  <si>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</si>
  <si>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</si>
  <si>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</si>
  <si>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</si>
  <si>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</si>
  <si>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</si>
  <si>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</si>
  <si>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</si>
  <si>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</si>
  <si>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</si>
  <si>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</si>
  <si>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</si>
  <si>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</si>
  <si>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</si>
  <si>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</si>
  <si>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</si>
  <si>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</si>
  <si>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</si>
  <si>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</si>
  <si>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</si>
  <si>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</si>
  <si>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</si>
  <si>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</si>
  <si>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</si>
  <si>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</si>
  <si>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</si>
  <si>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</si>
  <si>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</si>
  <si>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</si>
  <si>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</si>
  <si>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</si>
  <si>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</si>
  <si>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</si>
  <si>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</si>
  <si>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</si>
  <si>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</si>
  <si>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</si>
  <si>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</si>
  <si>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</si>
  <si>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</si>
  <si>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</si>
  <si>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</si>
  <si>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</si>
  <si>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</si>
  <si>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</si>
  <si>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</si>
  <si>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</si>
  <si>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</si>
  <si>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</si>
  <si>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</si>
  <si>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</si>
  <si>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</si>
  <si>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</si>
  <si>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</si>
  <si>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</si>
  <si>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</si>
  <si>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</si>
  <si>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</si>
  <si>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</si>
  <si>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</si>
  <si>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</si>
  <si>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</si>
  <si>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</si>
  <si>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</si>
  <si>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</si>
  <si>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</si>
  <si>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</si>
  <si>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</si>
  <si>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</si>
  <si>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</si>
  <si>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</si>
  <si>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</si>
  <si>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</si>
  <si>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</si>
  <si>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</si>
  <si>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</si>
  <si>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</si>
  <si>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</si>
  <si>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</si>
  <si>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</si>
  <si>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</si>
  <si>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</si>
  <si>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</si>
  <si>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</si>
  <si>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</si>
  <si>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</si>
  <si>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</si>
  <si>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</si>
  <si>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</si>
  <si>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</si>
  <si>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</si>
  <si>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</si>
  <si>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</si>
  <si>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</si>
  <si>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</si>
  <si>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</si>
  <si>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</si>
  <si>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</si>
  <si>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</si>
  <si>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</si>
  <si>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</si>
  <si>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</si>
  <si>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</si>
  <si>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</si>
  <si>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</si>
  <si>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</si>
  <si>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</si>
  <si>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</si>
  <si>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</si>
  <si>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</si>
  <si>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</si>
  <si>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</si>
  <si>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</si>
  <si>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</si>
  <si>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</si>
  <si>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</si>
  <si>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</si>
  <si>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</si>
  <si>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</si>
  <si>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</si>
  <si>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</si>
  <si>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</si>
  <si>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</si>
  <si>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</si>
  <si>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</si>
  <si>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</si>
  <si>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</si>
  <si>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</si>
  <si>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</si>
  <si>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</si>
  <si>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</si>
  <si>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</si>
  <si>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</si>
  <si>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</si>
  <si>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</si>
  <si>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</si>
  <si>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</si>
  <si>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</si>
  <si>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</si>
  <si>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</si>
  <si>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</si>
  <si>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</si>
  <si>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</si>
  <si>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</si>
  <si>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</si>
  <si>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</si>
  <si>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</si>
  <si>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</si>
  <si>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</si>
  <si>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</si>
  <si>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</si>
  <si>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</si>
  <si>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</si>
  <si>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</si>
  <si>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</si>
  <si>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</si>
  <si>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</si>
  <si>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</si>
  <si>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</si>
  <si>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</si>
  <si>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</si>
  <si>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</si>
  <si>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</si>
  <si>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</si>
  <si>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</si>
  <si>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</si>
  <si>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</si>
  <si>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</si>
  <si>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</si>
  <si>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</si>
  <si>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</si>
  <si>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</si>
  <si>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</si>
  <si>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</si>
  <si>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</si>
  <si>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</si>
  <si>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</si>
  <si>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</si>
  <si>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</si>
  <si>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</si>
  <si>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</si>
  <si>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</si>
  <si>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</si>
  <si>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</si>
  <si>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</si>
  <si>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</si>
  <si>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</si>
  <si>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</si>
  <si>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</si>
  <si>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</si>
  <si>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</si>
  <si>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</si>
  <si>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</si>
  <si>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</si>
  <si>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</si>
  <si>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</si>
  <si>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</si>
  <si>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</si>
  <si>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</si>
  <si>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</si>
  <si>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</si>
  <si>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</si>
  <si>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</si>
  <si>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</si>
  <si>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</si>
  <si>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</si>
  <si>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</si>
  <si>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</si>
  <si>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</si>
  <si>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</si>
  <si>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</si>
  <si>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</si>
  <si>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</si>
  <si>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</si>
  <si>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</si>
  <si>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</si>
  <si>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</si>
  <si>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</si>
  <si>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</si>
  <si>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</si>
  <si>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</si>
  <si>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</si>
  <si>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</si>
  <si>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</si>
  <si>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</si>
  <si>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</si>
  <si>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</si>
  <si>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</si>
  <si>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</si>
  <si>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</si>
  <si>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</si>
  <si>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</si>
  <si>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</si>
  <si>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</si>
  <si>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</si>
  <si>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</si>
  <si>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</si>
  <si>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</si>
  <si>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</si>
  <si>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</si>
  <si>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</si>
  <si>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</si>
  <si>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</si>
  <si>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</si>
  <si>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</si>
  <si>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</si>
  <si>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</si>
  <si>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</si>
  <si>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</si>
  <si>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</si>
  <si>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</si>
  <si>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</si>
  <si>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</si>
  <si>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</si>
  <si>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</si>
  <si>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</si>
  <si>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</si>
  <si>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</si>
  <si>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</si>
  <si>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</si>
  <si>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</si>
  <si>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</si>
  <si>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</si>
  <si>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</si>
  <si>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</si>
  <si>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</si>
  <si>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</si>
  <si>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</si>
  <si>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</si>
  <si>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</si>
  <si>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</si>
  <si>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</si>
  <si>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</si>
  <si>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</si>
  <si>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</si>
  <si>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</si>
  <si>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</si>
  <si>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</si>
  <si>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</si>
  <si>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</si>
  <si>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</si>
  <si>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</si>
  <si>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</si>
  <si>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</si>
  <si>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</si>
  <si>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</si>
  <si>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</si>
  <si>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</si>
  <si>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</si>
  <si>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</si>
  <si>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</si>
  <si>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</si>
  <si>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</si>
  <si>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</si>
  <si>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</si>
  <si>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</si>
  <si>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</si>
  <si>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</si>
  <si>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</si>
  <si>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</si>
  <si>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</si>
  <si>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</si>
  <si>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</si>
  <si>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</si>
  <si>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</si>
  <si>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</si>
  <si>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</si>
  <si>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</si>
  <si>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</si>
  <si>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</si>
  <si>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</si>
  <si>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</si>
  <si>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</si>
  <si>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</si>
  <si>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</si>
  <si>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</si>
  <si>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</si>
  <si>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</si>
  <si>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</si>
  <si>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</si>
  <si>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</si>
  <si>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</si>
  <si>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</si>
  <si>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</si>
  <si>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</si>
  <si>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</si>
  <si>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</si>
  <si>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</si>
  <si>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</si>
  <si>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</si>
  <si>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</si>
  <si>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</si>
  <si>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</si>
  <si>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</si>
  <si>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</si>
  <si>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</si>
  <si>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</si>
  <si>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</si>
  <si>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</si>
  <si>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</si>
  <si>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</si>
  <si>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</si>
  <si>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</si>
  <si>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</si>
  <si>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</si>
  <si>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</si>
  <si>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</si>
  <si>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</si>
  <si>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</si>
  <si>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</si>
  <si>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</si>
  <si>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</si>
  <si>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</si>
  <si>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</si>
  <si>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</si>
  <si>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</si>
  <si>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</si>
  <si>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</si>
  <si>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</si>
  <si>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</si>
  <si>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</si>
  <si>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</si>
  <si>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</si>
  <si>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</si>
  <si>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</si>
  <si>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</si>
  <si>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</si>
  <si>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</si>
  <si>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</si>
  <si>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</si>
  <si>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</si>
  <si>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</si>
  <si>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</si>
  <si>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</si>
  <si>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</si>
  <si>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</si>
  <si>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</si>
  <si>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</si>
  <si>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</si>
  <si>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</si>
  <si>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</si>
  <si>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</si>
  <si>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</si>
  <si>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</si>
  <si>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</si>
  <si>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</si>
  <si>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</si>
  <si>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</si>
  <si>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</si>
  <si>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</si>
  <si>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</si>
  <si>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</si>
  <si>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</si>
  <si>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</si>
  <si>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</si>
  <si>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</si>
  <si>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</si>
  <si>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</si>
  <si>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</si>
  <si>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</si>
  <si>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</si>
  <si>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</si>
  <si>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</si>
  <si>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</si>
  <si>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</si>
  <si>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</si>
  <si>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</si>
  <si>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</si>
  <si>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</si>
  <si>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</si>
  <si>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</si>
  <si>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</si>
  <si>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</si>
  <si>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</si>
  <si>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</si>
  <si>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</si>
  <si>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</si>
  <si>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</si>
  <si>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</si>
  <si>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</si>
  <si>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</si>
  <si>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</si>
  <si>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</si>
  <si>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</si>
  <si>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</si>
  <si>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</si>
  <si>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</si>
  <si>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</si>
  <si>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</si>
  <si>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</si>
  <si>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</si>
  <si>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</si>
  <si>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</si>
  <si>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</si>
  <si>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</si>
  <si>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</si>
  <si>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</si>
  <si>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</si>
  <si>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</si>
  <si>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</si>
  <si>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</si>
  <si>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</si>
  <si>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</si>
  <si>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</si>
  <si>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</si>
  <si>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</si>
  <si>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</si>
  <si>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</si>
  <si>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</si>
  <si>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</si>
  <si>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</si>
  <si>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</si>
  <si>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</si>
  <si>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</si>
  <si>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</si>
  <si>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</si>
  <si>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</si>
  <si>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</si>
  <si>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</si>
  <si>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</si>
  <si>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</si>
  <si>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</si>
  <si>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</si>
  <si>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</si>
  <si>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</si>
  <si>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</si>
  <si>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</si>
  <si>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</si>
  <si>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</si>
  <si>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</si>
  <si>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</si>
  <si>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</si>
  <si>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</si>
  <si>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</si>
  <si>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</si>
  <si>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</si>
  <si>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</si>
  <si>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</si>
  <si>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</si>
  <si>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</si>
  <si>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</si>
  <si>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</si>
  <si>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</si>
  <si>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</si>
  <si>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</si>
  <si>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</si>
  <si>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</si>
  <si>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</si>
  <si>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</si>
  <si>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</si>
  <si>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</si>
  <si>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</si>
  <si>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</si>
  <si>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</si>
  <si>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</si>
  <si>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</si>
  <si>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</si>
  <si>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</si>
  <si>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</si>
  <si>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</si>
  <si>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</si>
  <si>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</si>
  <si>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</si>
  <si>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</si>
  <si>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</si>
  <si>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</si>
  <si>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</si>
  <si>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</si>
  <si>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</si>
  <si>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</si>
  <si>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</si>
  <si>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</si>
  <si>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</si>
  <si>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</si>
  <si>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</si>
  <si>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</si>
  <si>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</si>
  <si>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</si>
  <si>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</si>
  <si>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</si>
  <si>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</si>
  <si>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</si>
  <si>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</si>
  <si>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</si>
  <si>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</si>
  <si>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</si>
  <si>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</si>
  <si>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</si>
  <si>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</si>
  <si>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</si>
  <si>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</si>
  <si>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</si>
  <si>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</si>
  <si>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</si>
  <si>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</si>
  <si>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</si>
  <si>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</si>
  <si>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</si>
  <si>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</si>
  <si>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</si>
  <si>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</si>
  <si>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</si>
  <si>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</si>
  <si>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</si>
  <si>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</si>
  <si>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</si>
  <si>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</si>
  <si>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</si>
  <si>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</si>
  <si>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</si>
  <si>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</si>
  <si>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</si>
  <si>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</si>
  <si>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</si>
  <si>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</si>
  <si>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</si>
  <si>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</si>
  <si>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</si>
  <si>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</si>
  <si>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</si>
  <si>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</si>
  <si>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</si>
  <si>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</si>
  <si>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</si>
  <si>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</si>
  <si>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</si>
  <si>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</si>
  <si>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</si>
  <si>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</si>
  <si>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</si>
  <si>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</si>
  <si>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</si>
  <si>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</si>
  <si>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</si>
  <si>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</si>
  <si>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</si>
  <si>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</si>
  <si>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</si>
  <si>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</si>
  <si>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</si>
  <si>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</si>
  <si>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</si>
  <si>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</si>
  <si>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</si>
  <si>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</si>
  <si>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</si>
  <si>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</si>
  <si>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</si>
  <si>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</si>
  <si>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</si>
  <si>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</si>
  <si>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</si>
  <si>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</si>
  <si>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</si>
  <si>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</si>
  <si>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</si>
  <si>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</si>
  <si>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</si>
  <si>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</si>
  <si>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</si>
  <si>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</si>
  <si>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</si>
  <si>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</si>
  <si>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</si>
  <si>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</si>
  <si>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</si>
  <si>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</si>
  <si>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</si>
  <si>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</si>
  <si>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</si>
  <si>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</si>
  <si>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</si>
  <si>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</si>
  <si>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</si>
  <si>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</si>
  <si>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</si>
  <si>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</si>
  <si>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</si>
  <si>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</si>
  <si>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</si>
  <si>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</si>
  <si>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</si>
  <si>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</si>
  <si>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</si>
  <si>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</si>
  <si>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</si>
  <si>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</si>
  <si>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</si>
  <si>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</si>
  <si>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</si>
  <si>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</si>
  <si>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</si>
  <si>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</si>
  <si>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</si>
  <si>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</si>
  <si>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</si>
  <si>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</si>
  <si>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</si>
  <si>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</si>
  <si>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</si>
  <si>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</si>
  <si>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</si>
  <si>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</si>
  <si>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</si>
  <si>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</si>
  <si>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</si>
  <si>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</si>
  <si>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</si>
  <si>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</si>
  <si>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</si>
  <si>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</si>
  <si>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</si>
  <si>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</si>
  <si>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</si>
  <si>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</si>
  <si>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</si>
  <si>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</si>
  <si>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</si>
  <si>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</si>
  <si>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</si>
  <si>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</si>
  <si>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</si>
  <si>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</si>
  <si>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</si>
  <si>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</si>
  <si>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</si>
  <si>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</si>
  <si>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</si>
  <si>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</si>
  <si>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</si>
  <si>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</si>
  <si>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</si>
  <si>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</si>
  <si>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</si>
  <si>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</si>
  <si>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</si>
  <si>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</si>
  <si>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</si>
  <si>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</si>
  <si>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</si>
  <si>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</si>
  <si>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</si>
  <si>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</si>
  <si>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</si>
  <si>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</si>
  <si>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</si>
  <si>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</si>
  <si>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</si>
  <si>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</si>
  <si>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</si>
  <si>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</si>
  <si>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</si>
  <si>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</si>
  <si>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</si>
  <si>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</si>
  <si>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</si>
  <si>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</si>
  <si>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</si>
  <si>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</si>
  <si>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</si>
  <si>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</si>
  <si>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</si>
  <si>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</si>
  <si>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</si>
  <si>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</si>
  <si>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</si>
  <si>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</si>
  <si>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</si>
  <si>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</si>
  <si>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</si>
  <si>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</si>
  <si>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</si>
  <si>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</si>
  <si>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</si>
  <si>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</si>
  <si>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</si>
  <si>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</si>
  <si>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</si>
  <si>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</si>
  <si>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</si>
  <si>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</si>
  <si>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</si>
  <si>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</si>
  <si>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</si>
  <si>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</si>
  <si>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</si>
  <si>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</si>
  <si>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</si>
  <si>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</si>
  <si>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</si>
  <si>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</si>
  <si>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</si>
  <si>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</si>
  <si>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</si>
  <si>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</si>
  <si>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</si>
  <si>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</si>
  <si>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</si>
  <si>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</si>
  <si>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</si>
  <si>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</si>
  <si>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</si>
  <si>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</si>
  <si>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</si>
  <si>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</si>
  <si>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</si>
  <si>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</si>
  <si>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</si>
  <si>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</si>
  <si>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</si>
  <si>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</si>
  <si>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</si>
  <si>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</si>
  <si>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</si>
  <si>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</si>
  <si>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</si>
  <si>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</si>
  <si>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</si>
  <si>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</si>
  <si>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</si>
  <si>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</si>
  <si>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</si>
  <si>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</si>
  <si>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</si>
  <si>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</si>
  <si>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</si>
  <si>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</si>
  <si>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</si>
  <si>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</si>
  <si>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</si>
  <si>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</si>
  <si>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</si>
  <si>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</si>
  <si>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</si>
  <si>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</si>
  <si>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</si>
  <si>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</si>
  <si>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</si>
  <si>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</si>
  <si>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</si>
  <si>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</si>
  <si>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</si>
  <si>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</si>
  <si>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</si>
  <si>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</si>
  <si>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</si>
  <si>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</si>
  <si>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</si>
  <si>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</si>
  <si>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</si>
  <si>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</si>
  <si>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</si>
  <si>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</si>
  <si>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</si>
  <si>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</si>
  <si>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</si>
  <si>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</si>
  <si>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</si>
  <si>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</si>
  <si>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</si>
  <si>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</si>
  <si>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</si>
  <si>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</si>
  <si>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</si>
  <si>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</si>
  <si>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</si>
  <si>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</si>
  <si>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</si>
  <si>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</si>
  <si>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</si>
  <si>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</si>
  <si>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</si>
  <si>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</si>
  <si>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</si>
  <si>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</si>
  <si>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</si>
  <si>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</si>
  <si>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</si>
  <si>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</si>
  <si>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</si>
  <si>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</si>
  <si>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</si>
  <si>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</si>
  <si>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</si>
  <si>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</si>
  <si>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</si>
  <si>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</si>
  <si>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</si>
  <si>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</si>
  <si>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</si>
  <si>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</si>
  <si>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</si>
  <si>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</si>
  <si>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</si>
  <si>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</si>
  <si>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 xml:space="preserve">EM team at site </t>
  </si>
  <si>
    <t>PCM-20251118-00002023</t>
  </si>
  <si>
    <t xml:space="preserve">team at site TS </t>
  </si>
  <si>
    <t>PCM-20251118-00002052</t>
  </si>
  <si>
    <t xml:space="preserve">Site located in deep desert &amp; dangerous area , under night access / team will check morning 			</t>
  </si>
  <si>
    <t>TT-20251118-01473</t>
  </si>
  <si>
    <t xml:space="preserve">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</si>
</sst>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317.14921770833462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45980.097643634261</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45980.097643634261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45980.097643634261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45980.097643634261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45980.097643634261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45980.097643634261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45980.097643634261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45980.097643634261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45980.097643634261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45980.097643634261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45980.097643634261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45980.097643634261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45980.097643634261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45980.097643634261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45980.097643634261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45980.097643634261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45980.097643634261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45980.097643634261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45980.097643634261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45980.097643634261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45980.097643634261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45980.097643634261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45980.097643634261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45980.097643634261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45980.097643634261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45980.097643634261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45980.097643634261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45980.097643634261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45980.097643634261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45980.097643634261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45980.097643634261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45980.097643634261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45980.097643634261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45980.097643634261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45980.097643634261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45980.097643634261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45980.097643634261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45980.097643634261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45980.097643634261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45980.097643634261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45980.097643634261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45980.097643634261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45980.097643634261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45980.097643634261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45980.097643634261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45980.097643634261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45980.097643634261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45980.097643634261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45980.097643634261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45980.097643634261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45980.097643634261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45980.097643634261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45980.097643634261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45980.097643634261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45980.097643634261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6984D838-503F-4210-AAB0-148CF859930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155.09780567129928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45980.097643402776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2"/>
      <c r="E5" s="102"/>
      <c r="F5" s="103"/>
      <c r="G5" s="104">
        <f ca="1">IFERROR(NOW()-F5,"-")</f>
        <v>45980.097643634261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45980.097643634261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45980.097643634261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45980.097643634261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45980.097643634261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45980.097643634261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45980.097643634261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45980.097643634261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45980.097643634261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45980.097643634261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45980.097643634261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45980.097643634261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45980.097643634261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45980.097643634261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45980.097643634261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45980.097643634261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45980.097643634261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45980.097643634261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45980.097643634261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45980.097643634261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45980.097643634261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45980.097643634261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45980.097643634261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45980.097643634261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45980.097643634261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45980.097643634261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45980.097643634261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45980.097643634261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45980.097643634261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45980.097643634261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45980.097643634261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45980.097643634261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45980.097643634261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45980.097643634261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45980.097643634261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45980.097643634261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45980.097643634261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45980.097643634261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45980.097643634261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45980.097643634261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45980.097643634261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45980.097643634261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45980.097643634261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45980.097643634261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45980.097643634261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45980.097643634261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45980.097643634261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45980.097643634261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45980.097643634261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45980.097643634261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45980.097643634261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45980.097643634261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45980.097643634261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45980.097643634261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45980.097643634261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45980.097643634261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45980.097643634261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45980.097643634261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45980.097643634261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45980.097643634261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45980.097643634261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45980.097643634261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45980.097643634261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45980.097643634261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45980.097643634261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45980.097643634261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45980.097643634261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45980.097643634261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45980.097643634261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45980.097643634261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45980.097643634261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45980.097643634261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45980.097643634261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45980.097643634261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45980.097643634261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45980.097643634261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45980.097643634261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45980.097643634261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45980.097643634261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45980.097643634261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45980.097643634261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45980.097643634261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45980.097643634261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45980.097643634261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45980.097643634261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45980.097643634261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45980.097643634261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45980.097643634261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45980.097643634261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45980.097643634261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45980.097643634261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45980.097643634261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45980.097643634261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45980.097643634261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45980.097643634261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45980.097643634261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45980.097643634261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45980.097643634261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45980.097643634261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45980.097643634261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45980.097643634261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45980.097643634261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45980.097643634261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45980.097643634261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45980.097643634261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45980.097643634261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45980.097643634261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45980.097643634261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45980.097643634261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45980.097643634261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45980.097643634261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45980.097643634261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45980.097643634261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45980.097643634261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45980.097643634261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45980.097643634261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45980.097643634261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45980.097643634261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45980.097643634261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45980.097643634261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45980.097643634261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45980.097643634261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45980.097643634261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45980.097643634261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45980.097643634261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45980.097643634261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45980.097643634261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45980.097643634261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45980.097643634261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45980.097643634261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45980.097643634261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45980.097643634261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45980.097643634261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45980.097643634261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45980.097643634261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45980.097643634261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45980.097643634261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45980.097643634261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45980.097643634261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45980.097643634261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45980.097643634261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45980.097643634261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45980.097643634261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45980.097643634261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45980.097643634261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45980.097643634261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45980.097643634261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45980.097643634261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45980.097643634261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45980.097643634261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45980.097643634261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45980.097643634261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45980.097643634261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45980.097643634261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45980.097643634261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45980.097643634261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45980.097643634261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45980.097643634261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45980.097643634261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45980.097643634261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45980.097643634261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45980.097643634261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45980.097643634261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45980.097643634261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45980.097643634261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45980.097643634261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45980.097643634261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45980.097643634261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45980.097643634261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45980.097643634261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45980.097643634261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45980.097643634261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45980.097643634261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45980.097643634261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45980.097643634261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45980.097643634261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45980.097643634261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45980.097643634261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45980.097643634261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45980.097643634261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45980.097643634261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45980.097643634261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45980.097643634261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45980.097643634261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45980.097643634261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45980.097643634261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45980.097643634261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45980.097643634261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45980.097643634261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45980.097643634261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45980.097643634261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14076</v>
      </c>
      <c r="E2" s="61"/>
      <c r="F2" s="20"/>
      <c r="G2" s="21">
        <f t="shared" ref="G2:G3" ca="1" si="0">IFERROR(NOW()-F2,"-")</f>
        <v>45980.097643634261</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45980.097643634261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45980.097643634261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45980.097643634261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45980.097643634261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45980.097643634261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45980.097643634261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45980.097643634261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45980.097643634261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45980.097643634261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45980.097643634261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45980.097643634261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45980.097643634261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45980.097643634261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45980.097643634261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45980.097643634261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45980.097643634261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45980.097643634261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45980.097643634261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45980.097643634261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45980.097643634261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45980.097643634261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45980.097643634261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45980.097643634261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45980.097643634261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45980.097643634261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45980.097643634261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45980.097643634261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45980.097643634261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45980.097643634261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45980.097643634261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45980.097643634261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45980.097643634261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45980.097643634261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45980.097643634261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45980.097643634261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45980.097643634261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45980.097643634261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45980.097643634261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45980.097643634261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45980.097643634261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45980.097643634261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45980.097643634261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45980.097643634261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45980.097643634261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45980.097643634261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45980.097643634261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45980.097643634261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45980.097643634261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45980.097643634261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45980.097643634261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45980.097643634261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45980.097643634261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45980.097643634261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45980.097643634261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45980.097643634261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45980.097643634261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45980.097643634261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45980.097643634261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45980.097643634261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45980.097643634261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45980.097643634261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45980.097643634261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45980.097643634261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45980.097643634261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45980.097643634261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45980.097643634261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45980.097643634261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45980.097643634261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45980.097643634261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45980.097643634261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45980.097643634261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45980.097643634261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45980.097643634261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45980.097643634261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45980.097643634261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45980.097643634261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45980.097643634261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45980.097643634261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45980.097643634261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45980.097643634261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45980.097643634261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45980.097643634261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45980.097643634261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45980.097643634261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45980.097643634261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45980.097643634261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45980.097643634261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45980.097643634261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45980.097643634261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45980.097643634261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45980.097643634261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45980.097643634261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45980.097643634261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45980.097643634261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45980.097643634261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45980.097643634261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45980.097643634261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45980.097643634261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45980.097643634261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45980.097643634261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45980.097643634261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45980.097643634261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45980.097643634261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45980.097643634261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45980.097643634261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45980.097643634261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45980.097643634261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45980.097643634261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45980.097643634261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45980.097643634261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45980.097643634261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45980.097643634261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45980.097643634261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45980.097643634261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45980.097643634261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45980.097643634261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45980.097643634261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45980.097643634261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45980.097643634261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45980.097643634261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45980.097643634261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45980.097643634261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45980.097643634261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45980.097643634261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45980.097643634261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45980.097643634261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45980.097643634261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45980.097643634261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45980.097643634261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45980.097643634261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45980.097643634261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45980.097643634261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45980.097643634261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45980.097643634261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45980.097643634261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45980.097643634261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45980.097643634261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45980.097643634261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45980.097643634261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45980.097643634261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45980.097643634261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45980.097643634261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45980.097643634261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45980.097643634261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45980.097643634261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45980.097643634261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45980.097643634261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45980.097643634261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45980.097643634261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45980.097643634261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45980.097643634261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45980.097643634261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45980.097643634261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45980.097643634261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45980.097643634261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45980.097643634261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45980.097643634261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45980.097643634261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45980.097643634261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45980.097643634261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45980.097643634261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45980.097643634261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45980.097643634261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45980.097643634261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45980.097643634261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45980.097643634261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45980.097643634261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45980.097643634261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45980.097643634261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45980.097643634261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45980.097643634261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45980.097643634261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45980.097643634261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45980.097643634261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45980.097643634261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45980.097643634261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45980.097643634261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45980.097643634261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45980.097643634261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45980.097643634261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45980.097643634261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45980.097643634261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45980.097643634261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45980.097643634261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45980.097643634261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45980.097643634261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45980.097643634261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45980.097643634261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45980.097643634261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45980.097643634261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45980.097643634261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45980.097643634261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45980.097643634261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45980.097643634261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45980.097643634261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45980.097643634261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45980.097643634261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45980.097643634261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45980.097643634261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45980.097643634261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45980.097643634261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45980.097643634261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45980.097643634261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45980.097643634261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45980.097643634261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45980.097643634261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45980.097643634261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45980.097643634261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45980.097643634261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45980.097643634261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45980.097643634261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45980.097643634261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45980.097643634261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45980.097643634261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45980.097643634261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45980.097643634261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45980.097643634261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45980.097643634261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45980.097643634261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45980.097643634261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45980.097643634261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45980.097643634261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45980.097643634261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45980.097643634261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45980.097643634261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45980.097643634261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45980.097643634261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45980.097643634261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45980.097643634261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45980.097643634261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45980.097643634261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45980.097643634261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45980.097643634261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45980.097643634261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45980.097643634261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45980.097643634261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45980.097643634261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45980.097643634261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45980.097643634261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45980.097643634261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45980.097643634261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45980.097643634261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45980.097643634261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45980.097643634261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45980.097643634261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45980.097643634261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45980.097643634261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45980.097643634261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45980.097643634261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45980.097643634261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45980.097643634261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45980.097643634261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45980.097643634261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45980.097643634261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45980.097643634261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45980.097643634261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45980.097643634261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45980.097643634261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45980.097643634261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45980.097643634261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45980.097643634261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45980.097643634261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45980.097643634261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45980.097643634261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45980.097643634261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45980.097643634261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45980.097643634261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45980.097643634261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45980.097643634261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45980.097643634261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45980.097643634261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45980.097643634261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45980.097643634261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45980.097643634261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45980.097643634261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45980.097643634261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45980.097643634261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45980.097643634261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45980.097643634261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45980.097643634261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45980.097643634261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45980.097643634261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45980.097643634261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45980.097643634261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45980.097643634261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45980.097643634261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45980.097643634261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45980.097643634261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45980.097643634261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45980.097643634261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45980.097643634261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45980.097643634261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45980.097643634261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45980.097643634261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45980.097643634261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45980.097643634261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45980.097643634261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45980.097643634261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45980.097643634261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45980.097643634261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45980.097643634261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45980.097643634261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45980.097643634261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45980.097643634261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45980.097643634261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45980.097643634261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45980.097643634261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45980.097643634261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45980.097643634261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45980.097643634261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45980.097643634261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45980.097643634261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45980.097643634261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45980.097643634261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45980.097643634261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45980.097643634261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45980.097643634261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45980.097643634261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45980.097643634261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45980.097643634261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45980.097643634261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45980.097643634261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45980.097643634261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45980.097643634261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45980.097643634261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45980.097643634261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45980.097643634261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45980.097643634261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45980.097643634261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45980.097643634261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45980.097643634261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45980.097643634261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45980.097643634261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45980.097643634261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45980.097643634261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45980.097643634261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45980.097643634261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45980.097643634261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45980.097643634261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45980.097643634261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45980.097643634261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45980.097643634261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45980.097643634261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45980.097643634261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45980.097643634261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45980.097643634261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45980.097643634261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45980.097643634261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45980.097643634261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45980.097643634261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45980.097643634261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45980.097643634261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45980.097643634261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45980.097643634261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45980.097643634261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45980.097643634261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45980.097643634261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45980.097643634261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45980.097643634261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45980.097643634261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45980.097643634261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45980.097643634261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45980.097643634261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45980.097643634261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45980.097643634261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45980.097643634261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45980.097643634261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45980.097643634261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45980.097643634261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45980.097643634261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45980.097643634261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45980.097643634261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45980.097643634261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45980.097643634261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45980.097643634261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45980.097643634261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45980.097643634261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45980.097643634261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45980.097643634261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45980.097643634261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45980.097643634261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45980.097643634261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45980.097643634261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45980.097643634261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45980.097643634261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45980.097643634261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45980.097643634261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45980.097643634261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45980.097643634261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45980.097643634261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45980.097643634261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45980.097643634261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45980.097643634261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45980.097643634261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45980.097643634261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45980.097643634261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45980.097643634261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45980.097643634261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45980.097643634261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45980.097643634261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45980.097643634261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45980.097643634261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45980.097643634261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45980.097643634261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45980.097643634261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45980.097643634261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45980.097643634261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45980.097643634261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45980.097643634261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45980.097643634261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45980.097643634261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45980.097643634261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45980.097643634261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45980.097643634261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45980.097643634261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45980.097643634261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45980.097643634261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45980.097643634261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45980.097643634261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45980.097643634261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45980.097643634261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45980.097643634261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45980.097643634261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45980.097643634261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45980.097643634261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45980.097643634261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45980.097643634261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45980.097643634261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45980.097643634261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45980.097643634261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45980.097643634261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45980.097643634261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45980.097643634261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45980.097643634261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45980.097643634261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45980.097643634261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45980.097643634261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45980.097643634261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45980.097643634261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45980.097643634261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45980.097643634261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45980.097643634261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45980.097643634261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45980.097643634261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45980.097643634261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45980.097643634261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45980.097643634261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45980.097643634261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45980.097643634261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45980.097643634261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45980.097643634261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45980.097643634261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45980.097643634261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45980.097643634261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45980.097643634261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45980.097643634261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45980.097643634261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45980.097643634261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45980.097643634261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45980.097643634261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45980.097643634261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45980.097643634261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45980.097643634261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45980.097643634261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45980.097643634261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45980.097643634261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45980.097643634261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45980.097643634261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45980.097643634261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45980.097643634261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45980.097643634261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45980.097643634261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45980.097643634261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45980.097643634261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45980.097643634261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45980.097643634261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45980.097643634261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45980.097643634261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45980.097643634261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45980.097643634261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45980.097643634261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45980.097643634261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45980.097643634261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45980.097643634261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45980.097643634261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45980.097643634261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45980.097643634261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45980.097643634261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45980.097643634261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45980.097643634261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45980.097643634261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45980.097643634261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45980.097643634261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45980.097643634261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45980.097643634261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45980.097643634261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45980.097643634261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45980.097643634261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45980.097643634261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45980.097643634261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45980.097643634261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45980.097643634261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45980.097643634261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45980.097643634261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45980.097643634261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45980.097643634261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45980.097643634261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45980.097643634261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45980.097643634261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45980.097643634261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45980.097643634261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45980.097643634261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45980.097643634261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45980.097643634261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45980.097643634261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45980.097643634261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45980.097643634261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45980.097643634261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45980.097643634261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45980.097643634261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45980.097643634261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45980.097643634261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45980.097643634261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45980.097643634261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45980.097643634261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45980.097643634261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45980.097643634261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45980.097643634261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45980.097643634261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45980.097643634261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45980.097643634261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45980.097643634261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45980.097643634261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45980.097643634261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45980.097643634261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45980.097643634261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45980.097643634261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45980.097643634261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45980.097643634261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45980.097643634261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45980.097643634261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45980.097643634261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45980.097643634261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45980.097643634261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45980.097643634261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45980.097643634261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45980.097643634261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45980.097643634261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45980.097643634261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45980.097643634261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45980.097643634261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45980.097643634261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45980.097643634261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45980.097643634261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45980.097643634261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45980.097643634261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45980.097643634261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45980.097643634261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45980.097643634261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45980.097643634261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45980.097643634261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45980.097643634261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45980.097643634261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45980.097643634261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45980.097643634261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45980.097643634261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45980.097643634261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45980.097643634261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45980.097643634261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45980.097643634261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45980.097643634261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45980.097643634261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45980.097643634261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45980.097643634261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45980.097643634261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45980.097643634261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45980.097643634261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45980.097643634261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45980.097643634261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45980.097643634261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45980.097643634261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45980.097643634261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45980.097643634261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45980.097643634261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45980.097643634261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45980.097643634261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45980.097643634261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45980.097643634261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45980.097643634261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45980.097643634261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45980.097643634261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45980.097643634261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45980.097643634261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45980.097643634261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45980.097643634261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45980.097643634261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45980.097643634261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45980.097643634261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45980.097643634261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45980.097643634261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45980.097643634261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45980.097643634261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45980.097643634261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45980.097643634261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45980.097643634261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45980.097643634261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45980.097643634261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45980.097643634261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45980.097643634261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45980.097643634261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45980.097643634261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45980.097643634261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45980.097643634261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45980.097643634261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45980.097643634261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45980.097643634261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45980.097643634261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45980.097643634261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45980.097643634261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45980.097643634261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45980.097643634261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45980.097643634261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45980.097643634261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45980.097643634261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45980.097643634261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45980.097643634261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45980.097643634261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45980.097643634261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45980.097643634261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45980.097643634261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45980.097643634261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45980.097643634261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45980.097643634261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45980.097643634261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45980.097643634261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45980.097643634261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45980.097643634261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45980.097643634261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45980.097643634261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45980.097643634261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45980.097643634261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45980.097643634261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45980.097643634261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45980.097643634261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45980.097643634261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45980.097643634261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45980.097643634261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45980.097643634261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45980.097643634261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45980.097643634261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45980.097643634261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45980.097643634261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45980.097643634261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45980.097643634261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45980.097643634261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45980.097643634261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45980.097643634261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45980.097643634261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45980.097643634261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45980.097643634261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45980.097643634261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45980.097643634261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45980.097643634261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45980.097643634261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45980.097643634261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45980.097643634261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45980.097643634261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45980.097643634261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45980.097643634261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45980.097643634261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45980.097643634261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45980.097643634261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45980.097643634261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45980.097643634261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45980.097643634261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45980.097643634261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45980.097643634261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45980.097643634261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45980.097643634261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45980.097643634261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45980.097643634261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45980.097643634261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45980.097643634261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45980.097643634261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45980.097643634261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45980.097643634261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45980.097643634261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45980.097643634261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45980.097643634261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45980.097643634261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45980.097643634261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45980.097643634261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45980.097643634261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45980.097643634261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45980.097643634261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45980.097643634261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45980.097643634261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45980.097643634261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45980.097643634261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45980.097643634261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45980.097643634261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45980.097643634261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45980.097643634261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45980.097643634261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45980.097643634261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45980.097643634261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45980.097643634261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45980.097643634261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45980.097643634261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45980.097643634261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45980.097643634261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45980.097643634261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45980.097643634261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45980.097643634261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45980.097643634261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45980.097643634261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45980.097643634261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45980.097643634261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45980.097643634261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45980.097643634261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45980.097643634261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45980.097643634261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45980.097643634261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45980.097643634261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45980.097643634261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45980.097643634261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45980.097643634261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45980.097643634261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45980.097643634261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45980.097643634261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45980.097643634261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45980.097643634261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45980.097643634261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45980.097643634261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45980.097643634261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45980.097643634261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45980.097643634261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45980.097643634261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45980.097643634261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45980.097643634261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45980.097643634261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45980.097643634261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45980.097643634261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45980.097643634261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45980.097643634261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45980.097643634261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45980.097643634261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45980.097643634261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45980.097643634261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45980.097643634261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45980.097643634261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45980.097643634261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45980.097643634261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45980.097643634261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45980.097643634261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45980.097643634261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45980.097643634261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45980.097643634261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45980.097643634261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45980.097643634261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45980.097643634261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45980.097643634261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45980.097643634261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45980.097643634261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45980.097643634261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45980.097643634261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45980.097643634261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45980.097643634261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45980.097643634261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45980.097643634261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45980.097643634261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45980.097643634261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45980.097643634261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45980.097643634261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45980.097643634261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45980.097643634261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45980.097643634261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45980.097643634261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45980.097643634261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45980.097643634261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45980.097643634261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45980.097643634261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45980.097643634261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45980.097643634261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45980.097643634261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45980.097643634261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45980.097643634261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45980.097643634261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45980.097643634261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45980.097643634261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45980.097643634261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45980.097643634261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45980.097643634261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45980.097643634261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45980.097643634261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45980.097643634261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45980.097643634261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45980.097643634261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45980.097643634261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45980.097643634261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45980.097643634261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45980.097643634261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45980.097643634261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45980.097643634261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45980.097643634261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45980.097643634261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45980.097643634261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45980.097643634261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45980.097643634261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45980.097643634261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45980.097643634261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45980.097643634261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45980.097643634261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45980.097643634261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45980.097643634261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45980.097643634261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45980.097643634261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45980.097643634261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45980.097643634261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45980.097643634261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45980.097643634261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45980.097643634261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45980.097643634261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45980.097643634261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45980.097643634261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45980.097643634261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45980.097643634261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45980.097643634261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45980.097643634261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45980.097643634261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45980.097643634261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45980.097643634261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45980.097643634261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45980.097643634261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45980.097643634261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45980.097643634261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45980.097643634261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45980.097643634261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45980.097643634261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45980.097643634261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45980.097643634261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45980.097643634261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45980.097643634261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45980.097643634261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45980.097643634261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45980.097643634261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45980.097643634261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45980.097643634261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45980.097643634261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45980.097643634261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45980.097643634261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45980.097643634261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45980.097643634261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45980.097643634261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45980.097643634261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45980.097643634261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45980.097643634261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45980.097643634261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45980.097643634261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45980.097643634261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45980.097643634261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45980.097643634261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45980.097643634261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45980.097643634261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45980.097643634261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45980.097643634261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45980.097643634261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45980.097643634261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45980.097643634261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45980.097643634261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45980.097643634261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45980.097643634261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45980.097643634261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45980.097643634261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45980.097643634261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45980.097643634261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45980.097643634261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45980.097643634261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45980.097643634261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45980.097643634261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45980.097643634261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45980.097643634261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45980.097643634261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45980.097643634261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45980.097643634261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45980.097643634261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45980.097643634261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45980.097643634261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45980.097643634261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45980.097643634261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45980.097643634261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45980.097643634261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45980.097643634261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45980.097643634261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45980.097643634261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45980.097643634261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45980.097643634261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45980.097643634261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45980.097643634261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45980.097643634261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45980.097643634261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45980.097643634261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45980.097643634261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45980.097643634261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45980.097643634261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45980.097643634261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45980.097643634261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45980.097643634261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45980.097643634261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45980.097643634261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45980.097643634261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45980.097643634261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45980.097643634261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45980.097643634261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45980.097643634261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45980.097643634261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45980.097643634261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45980.097643634261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45980.097643634261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45980.097643634261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45980.097643634261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45980.097643634261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45980.097643634261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45980.097643634261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45980.097643634261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45980.097643634261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45980.097643634261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45980.097643634261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45980.097643634261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45980.097643634261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45980.097643634261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45980.097643634261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45980.097643634261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45980.097643634261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45980.097643634261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45980.097643634261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45980.097643634261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45980.097643634261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45980.097643634261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45980.097643634261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45980.097643634261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45980.097643634261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45980.097643634261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45980.097643634261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45980.097643634261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45980.097643634261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45980.097643634261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45980.097643634261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45980.097643634261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45980.097643634261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45980.097643634261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45980.097643634261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45980.097643634261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45980.097643634261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45980.097643634261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45980.097643634261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45980.097643634261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45980.097643634261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45980.097643634261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45980.097643634261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45980.097643634261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45980.097643634261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45980.097643634261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45980.097643634261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45980.097643634261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45980.097643634261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45980.097643634261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45980.097643634261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45980.097643634261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45980.097643634261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45980.097643634261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45980.097643634261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45980.097643634261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45980.097643634261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45980.097643634261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45980.097643634261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276.61692604166456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4.4761689816368744E-2</v>
      </c>
      <c r="H3" s="95">
        <v>45980.056087962963</v>
      </c>
      <c r="I3" s="113" t="str">
        <f>IFERROR(VLOOKUP(D3,DB!A:F,6,0),"")</f>
        <v>SCECO</v>
      </c>
      <c r="J3" s="113" t="str">
        <f>IFERROR(VLOOKUP(D3,DB!A:G,7,0),"")</f>
        <v>Dead</v>
      </c>
      <c r="K3" s="97" t="s">
        <v>39108</v>
      </c>
      <c r="L3" s="91" t="str">
        <f>IFERROR(VLOOKUP(D3,DB!A:I,9,0),"")</f>
        <v>Latis</v>
      </c>
    </row>
    <row r="4" spans="1:16" ht="15" customHeight="1">
      <c r="A4" s="113"/>
      <c r="B4" s="113" t="str">
        <f>IFERROR(VLOOKUP(D4,DB!A:K,11,0),"")</f>
        <v/>
      </c>
      <c r="C4" s="93"/>
      <c r="D4" s="91"/>
      <c r="E4" s="94"/>
      <c r="F4" s="95"/>
      <c r="G4" s="96">
        <f ca="1">IFERROR(NOW()-F4,"")</f>
        <v>45980.097643634261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45980.097643634261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45980.097643634261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45980.097643634261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45980.097643634261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45980.097643402776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45980.097643402776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45980.097643402776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45980.097643402776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45980.097643402776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45980.097643402776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45980.097643402776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45980.097643402776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45980.097643402776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45980.097643402776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45980.097643402776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45980.097643402776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45980.097643402776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45980.097643402776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45980.097643402776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45980.097643402776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45980.097643402776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45980.097643402776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45980.097643402776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45980.097643402776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45980.097643402776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45980.097643402776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45980.097643402776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45980.097643402776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45980.097643402776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45980.097643402776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45980.097643402776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45980.097643402776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45980.097643402776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45980.097643402776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45980.097643402776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45980.097643402776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45980.097643402776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45980.097643402776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45980.097643402776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45980.097643402776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45980.097643402776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45980.097643402776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45980.097643402776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45980.097643402776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45980.097643402776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45980.097643402776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45980.097643402776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45980.097643402776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45980.097643402776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45980.097643402776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45980.097643402776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45980.097643402776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45980.097643402776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45980.097643402776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45980.097643402776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45980.097643402776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45980.097643402776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45980.097643402776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45980.097643402776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45980.097643402776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45980.097643402776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45980.097643402776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45980.097643402776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45980.097643402776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45980.097643402776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45980.097643402776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45980.097643402776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45980.097643402776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45980.097643402776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45980.097643402776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45980.097643402776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45980.097643402776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45980.097643402776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45980.097643402776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45980.097643402776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45980.097643402776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45980.097643402776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45980.097643402776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45980.097643402776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45980.097643402776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45980.097643402776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45980.097643402776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45980.097643402776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45980.097643402776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45980.097643402776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45980.097643402776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45980.097643402776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45980.097643402776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45980.097643402776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45980.097643402776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45980.097643402776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45980.097643402776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45980.097643402776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45980.097643402776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45980.097643402776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45980.097643402776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45980.097643402776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45980.097643402776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45980.097643402776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45980.097643402776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45980.097643402776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45980.097643402776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45980.097643402776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45980.097643402776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45980.097643402776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45980.097643402776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45980.097643402776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45980.097643402776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45980.097643402776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45980.097643402776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45980.097643402776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45980.097643402776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45980.097643402776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45980.097643402776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45980.097643402776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45980.097643402776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45980.097643402776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45980.097643402776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45980.097643402776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45980.097643402776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45980.097643402776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45980.097643402776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45980.097643402776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45980.097643402776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45980.097643402776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45980.097643402776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45980.097643402776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45980.097643402776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45980.097643402776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45980.097643402776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45980.097643402776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45980.097643402776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45980.097643402776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45980.097643402776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45980.097643402776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45980.097643402776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45980.097643402776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45980.097643402776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45980.097643402776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45980.097643402776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45980.097643402776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45980.097643402776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45980.097643402776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45980.097643402776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45980.097643402776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45980.097643402776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45980.097643402776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45980.097643402776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45980.097643402776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45980.097643402776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45980.097643402776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45980.097643402776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45980.097643402776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45980.097643402776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45980.097643402776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45980.097643402776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45980.097643402776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45980.097643402776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45980.097643402776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45980.097643402776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45980.097643402776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45980.097643402776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45980.097643402776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45980.097643402776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45980.097643402776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45980.097643402776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45980.097643402776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45980.097643402776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45980.097643402776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45980.097643402776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45980.097643402776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45980.097643402776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45980.097643402776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45980.097643402776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45980.097643402776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45980.097643402776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45980.097643402776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45980.097643402776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45980.097643402776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45980.097643402776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45980.097643402776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45980.097643402776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45980.097643402776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45980.097643402776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45980.097643402776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45980.097643402776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45980.097643402776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45980.097643402776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45980.097643402776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45980.097643402776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45980.097643402776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45980.097643402776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45980.097643402776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45980.097643402776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45980.097643402776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45980.097643402776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45980.097643402776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45980.097643402776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45980.097643402776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45980.097643402776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45980.097643402776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45980.097643402776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45980.097643402776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45980.097643402776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45980.097643402776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45980.097643402776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45980.097643402776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45980.097643402776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45980.097643402776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45980.097643402776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45980.097643402776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45980.097643402776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45980.097643402776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45980.097643402776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45980.097643402776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45980.097643402776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45980.097643402776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45980.097643402776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45980.097643402776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45980.097643402776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45980.097643402776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45980.097643402776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45980.097643402776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45980.097643402776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45980.097643402776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45980.097643402776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45980.097643402776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45980.097643402776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45980.097643402776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45980.097643402776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45980.097643402776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45980.097643402776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45980.097643402776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45980.097643402776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45980.097643402776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45980.097643402776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45980.097643402776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45980.097643402776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45980.097643402776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45980.097643402776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45980.097643402776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45980.097643402776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45980.097643402776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45980.097643402776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45980.097643402776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45980.097643402776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45980.097643402776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45980.097643402776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45980.097643402776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45980.097643402776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45980.097643402776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45980.097643402776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45980.097643402776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45980.097643402776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45980.097643402776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45980.097643402776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45980.097643402776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45980.097643402776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45980.097643402776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45980.097643402776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45980.097643402776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45980.097643402776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45980.097643402776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45980.097643402776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45980.097643402776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45980.097643402776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45980.097643402776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45980.097643402776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45980.097643402776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45980.097643402776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45980.097643402776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45980.097643402776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45980.097643402776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45980.097643402776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45980.097643402776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45980.097643402776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45980.097643402776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45980.097643402776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45980.097643402776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45980.097643402776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45980.097643402776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45980.097643402776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45980.097643402776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45980.097643402776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45980.097643402776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45980.097643402776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45980.097643402776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45980.097643402776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45980.097643402776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45980.097643402776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45980.097643402776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45980.097643402776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45980.097643402776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45980.097643402776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45980.097643402776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45980.097643402776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45980.097643402776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45980.097643402776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45980.097643402776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45980.097643402776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45980.097643402776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45980.097643402776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45980.097643402776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45980.097643402776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45980.097643402776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45980.097643402776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45980.097643402776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45980.097643402776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45980.097643402776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45980.097643402776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45980.097643402776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45980.097643402776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45980.097643402776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45980.097643402776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45980.097643402776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45980.097643402776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45980.097643402776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45980.097643402776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45980.097643402776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45980.097643402776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45980.097643402776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45980.097643402776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45980.097643402776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45980.097643402776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45980.097643402776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45980.097643402776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45980.097643402776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45980.097643402776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45980.097643402776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45980.097643402776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45980.097643402776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45980.097643402776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45980.097643402776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45980.097643402776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45980.097643402776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45980.097643402776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45980.097643402776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45980.097643402776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45980.097643402776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45980.097643402776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45980.097643402776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45980.097643402776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45980.097643402776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45980.097643402776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45980.097643402776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45980.097643402776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45980.097643402776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45980.097643402776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45980.097643402776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45980.097643402776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45980.097643402776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45980.097643402776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45980.097643402776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45980.097643402776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45980.097643402776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45980.097643402776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45980.097643402776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45980.097643402776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45980.097643402776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45980.097643402776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45980.097643402776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45980.097643402776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45980.097643402776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45980.097643402776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45980.097643402776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45980.097643402776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45980.097643402776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45980.097643402776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45980.097643402776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45980.097643402776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45980.097643402776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45980.097643402776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45980.097643402776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45980.097643402776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45980.097643402776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45980.097643402776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45980.097643402776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45980.097643402776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45980.097643402776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45980.097643402776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45980.097643402776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45980.097643402776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45980.097643402776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45980.097643402776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45980.097643402776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45980.097643402776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45980.097643402776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45980.097643402776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45980.097643402776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45980.097643402776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45980.097643402776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45980.097643402776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45980.097643402776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45980.097643402776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45980.097643402776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45980.097643402776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45980.097643402776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45980.097643402776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45980.097643402776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45980.097643402776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45980.097643402776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45980.097643402776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45980.097643402776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45980.097643402776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45980.097643402776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45980.097643402776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45980.097643402776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45980.097643402776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45980.097643402776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45980.097643402776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45980.097643402776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45980.097643402776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45980.097643402776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45980.097643402776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45980.097643402776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45980.097643402776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45980.097643402776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45980.097643402776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45980.097643402776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45980.097643402776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45980.097643402776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45980.097643402776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45980.097643402776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45980.097643402776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45980.097643402776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45980.097643402776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45980.097643402776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45980.097643402776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45980.097643402776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45980.097643402776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45980.097643402776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45980.097643402776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45980.097643402776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45980.097643402776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45980.097643402776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45980.097643402776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45980.097643402776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45980.097643402776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45980.097643402776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45980.097643402776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45980.097643402776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45980.097643402776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45980.097643402776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45980.097643402776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45980.097643402776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45980.097643402776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45980.097643402776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45980.097643402776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45980.097643402776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45980.097643402776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45980.097643402776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45980.097643402776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45980.097643402776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45980.097643634261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45980.097643634261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45980.097643634261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45980.097643634261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45980.097643634261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45980.097643634261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45980.097643634261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45980.097643634261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45980.097643634261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45980.097643634261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45980.097643634261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45980.097643634261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45980.097643634261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45980.097643634261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45980.097643634261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45980.097643634261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45980.097643634261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45980.097643634261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45980.097643634261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45980.097643634261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45980.097643634261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45980.097643634261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45980.097643634261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45980.097643634261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45980.097643634261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45980.097643634261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45980.097643634261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45980.097643634261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45980.097643634261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45980.097643634261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45980.097643634261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45980.097643634261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45980.097643634261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45980.097643634261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45980.097643634261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45980.097643634261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45980.097643634261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45980.097643634261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45980.097643634261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45980.097643634261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45980.097643634261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45980.097643634261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45980.097643634261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45980.097643634261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88.265583449072437</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53.908766319444112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31.436532523148344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2.5828401620383374</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4</v>
      </c>
      <c r="D6" s="109" t="s">
        <v>35794</v>
      </c>
      <c r="E6" s="109" t="s">
        <v>39021</v>
      </c>
      <c r="F6" s="135">
        <v>45980.049351851849</v>
      </c>
      <c r="G6" s="111">
        <f ca="1">IFERROR(NOW()-F6,"")</f>
        <v>4.8291550927388016E-2</v>
      </c>
      <c r="H6" s="135">
        <v>45980.040648148148</v>
      </c>
      <c r="I6" s="109" t="str">
        <f>IFERROR(VLOOKUP(D6,DB!A:F,6,0),"")</f>
        <v>SCECO</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45980.097643402776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45980.097643402776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45980.097643402776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45980.097643402776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45980.097643402776</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45980.097643402776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45980.097643402776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45980.097643402776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45980.097643402776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45980.097643402776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45980.097643402776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45980.097643402776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45980.097643402776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45980.097643402776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45980.097643402776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45980.097643402776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45980.097643402776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45980.097643402776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45980.097643402776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45980.097643402776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45980.097643402776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45980.097643402776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45980.097643402776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45980.097643402776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45980.097643402776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45980.097643402776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45980.097643402776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45980.097643402776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45980.097643402776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45980.097643402776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45980.097643402776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45980.097643402776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45980.097643402776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45980.097643402776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45980.097643402776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45980.097643402776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45980.097643402776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45980.097643402776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45980.097643402776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45980.097643402776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45980.097643402776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45980.097643402776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45980.097643402776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45980.097643402776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45980.097643402776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45980.097643402776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45980.097643402776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45980.097643402776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45980.097643402776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45980.097643402776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45980.097643402776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45980.097643402776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45980.097643402776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45980.097643402776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45980.097643402776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45980.097643402776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45980.097643402776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45980.097643402776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45980.097643402776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45980.097643402776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45980.097643402776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45980.097643402776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45980.097643402776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45980.097643402776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45980.097643402776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45980.097643402776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45980.097643402776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45980.097643402776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45980.097643402776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45980.097643402776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45980.097643402776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45980.097643402776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45980.097643402776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45980.097643402776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45980.097643402776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45980.097643402776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45980.097643402776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45980.097643402776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45980.097643402776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45980.097643402776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45980.097643402776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45980.097643402776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45980.097643402776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45980.097643402776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45980.097643402776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45980.097643402776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45980.097643402776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45980.097643402776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45980.097643402776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45980.097643402776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45980.097643402776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45980.097643402776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45980.097643402776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45980.097643402776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45980.097643402776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45980.097643402776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45980.097643402776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45980.097643402776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45980.097643402776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45980.097643402776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45980.097643402776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45980.097643402776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45980.097643402776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45980.097643402776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45980.097643402776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45980.097643402776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45980.097643402776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45980.097643402776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45980.097643402776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45980.097643402776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45980.097643402776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45980.097643402776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45980.097643402776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45980.097643402776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45980.097643402776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45980.097643402776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45980.097643402776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45980.097643402776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45980.097643402776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45980.097643402776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45980.097643402776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45980.097643402776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45980.097643402776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45980.097643402776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45980.097643402776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45980.097643402776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45980.097643402776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45980.097643402776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45980.097643402776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45980.097643402776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45980.097643402776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45980.097643402776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45980.097643402776</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45980.097643402776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45980.097643402776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45980.097643402776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45980.097643402776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45980.097643402776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45980.097643402776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45980.097643402776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45980.097643402776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45980.097643402776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45980.097643402776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45980.097643402776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45980.097643402776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45980.097643402776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45980.097643402776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45980.097643402776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45980.097643402776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45980.097643402776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45980.097643402776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45980.097643402776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45980.097643402776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45980.097643402776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45980.097643402776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45980.097643402776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45980.097643402776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45980.097643402776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45980.097643402776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45980.097643402776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45980.097643402776</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1" t="s">
        <v>33944</v>
      </c>
      <c r="E2" s="109" t="s">
        <v>39021</v>
      </c>
      <c r="F2" s="121">
        <v>45979.972951388889</v>
      </c>
      <c r="G2" s="104">
        <f t="shared" ref="G2:G35" ca="1" si="0">IFERROR(NOW()-F2,"-")</f>
        <v>0.12469224537198897</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0.10848854167124955</v>
      </c>
      <c r="H3" s="121">
        <v>45979.989120370374</v>
      </c>
      <c r="I3" s="119" t="str">
        <f>IFERROR(VLOOKUP(D3,DB!A:F,6,0),"")</f>
        <v>SCECO</v>
      </c>
      <c r="J3" s="119" t="str">
        <f>IFERROR(VLOOKUP(D3,DB!A:G,7,0),"")</f>
        <v>Good</v>
      </c>
      <c r="K3" s="122" t="s">
        <v>39122</v>
      </c>
      <c r="L3" s="123" t="str">
        <f>IFERROR(VLOOKUP(D3,DB!A:I,9,0),"")</f>
        <v>Latis</v>
      </c>
    </row>
    <row r="4" spans="1:16382" ht="31.5" customHeight="1">
      <c r="A4" s="118" t="s">
        <v>39123</v>
      </c>
      <c r="B4" s="119" t="str">
        <f>IFERROR(VLOOKUP(D4,DB!A:K,11,0),"")</f>
        <v>R6</v>
      </c>
      <c r="C4" s="120">
        <v>1</v>
      </c>
      <c r="D4" s="119" t="s">
        <v>30280</v>
      </c>
      <c r="E4" s="109" t="s">
        <v>39021</v>
      </c>
      <c r="F4" s="121"/>
      <c r="G4" s="104">
        <f t="shared" ca="1" si="0"/>
        <v>45980.097643634261</v>
      </c>
      <c r="H4" s="121">
        <v>45980.019236111111</v>
      </c>
      <c r="I4" s="119" t="str">
        <f>IFERROR(VLOOKUP(D4,DB!A:F,6,0),"")</f>
        <v>SCECO</v>
      </c>
      <c r="J4" s="119" t="str">
        <f>IFERROR(VLOOKUP(D4,DB!A:G,7,0),"")</f>
        <v>Dead+No BB Design</v>
      </c>
      <c r="K4" s="122" t="s">
        <v>39124</v>
      </c>
      <c r="L4" s="123" t="str">
        <f>IFERROR(VLOOKUP(D4,DB!A:I,9,0),"")</f>
        <v>Latis</v>
      </c>
    </row>
    <row r="5" spans="1:16382" ht="31.5" customHeight="1">
      <c r="A5" s="118"/>
      <c r="B5" s="119" t="str">
        <f>IFERROR(VLOOKUP(D5,DB!A:K,11,0),"")</f>
        <v/>
      </c>
      <c r="C5" s="120"/>
      <c r="D5" s="119"/>
      <c r="E5" s="109"/>
      <c r="F5" s="121"/>
      <c r="G5" s="104">
        <f t="shared" ca="1" si="0"/>
        <v>45980.097643634261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45980.097643634261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45980.097643634261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45980.097643634261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45980.097643634261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45980.097643634261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45980.097643634261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45980.097643634261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45980.097643634261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45980.097643634261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45980.097643634261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45980.097643634261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45980.097643634261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45980.097643634261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45980.097643634261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45980.097643634261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45980.097643634261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45980.097643634261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45980.097643634261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45980.097643634261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45980.097643634261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45980.097643634261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45980.097643634261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45980.097643634261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45980.097643634261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45980.097643634261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45980.097643634261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45980.097643634261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45980.097643634261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45980.097643634261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45980.097643634261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45980.097643634261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45980.097643634261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45980.097643634261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45980.097643634261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45980.097643634261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45980.097643634261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45980.097643634261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45980.097643634261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45980.097643634261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45980.097643634261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45980.097643634261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45980.097643634261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45980.097643634261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45980.097643634261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45980.097643634261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45980.097643634261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45980.097643634261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45980.097643634261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45980.097643634261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45980.097643634261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45980.097643634261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45980.097643634261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45980.097643634261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45980.097643634261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45980.097643634261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45980.097643634261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45980.097643634261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45980.097643634261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45980.097643634261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45980.097643634261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45980.097643634261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45980.097643634261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45980.097643634261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45980.097643634261</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2025-11-18T23:21:09Z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