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02" documentId="120_S{2AC9BD13-BADA-5192-A53E-5A8FF88502F6}" xr6:coauthVersionLast="47" xr6:coauthVersionMax="47" xr10:uidLastSave="{1CE70F61-D71F-4142-ACA4-AD4D5710ABA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<sst xmlns="http://schemas.openxmlformats.org/spreadsheetml/2006/main" count="180277" uniqueCount="39123">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</sst>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321.83473414352193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3.9861458339146338E-2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45984.783160069448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45984.783160069448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45984.783160069448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45984.783160069448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45984.783160069448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45984.783160069448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45984.783160069448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45984.783160069448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45984.783160069448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45984.783160069448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45984.783160069448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45984.783160069448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45984.783160069448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45984.783160069448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45984.783160069448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45984.783160069448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45984.783160069448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45984.783160069448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45984.783160069448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45984.783160069448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45984.783160069448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45984.783160069448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45984.783160069448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45984.783160069448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45984.783160069448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45984.783160069448</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45984.783160069448</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159.78332210648659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0.39574108796659857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45984.783160069448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45984.783160069448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45984.783160069448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45984.783160069448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45984.783160069448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45984.783160069448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45984.783160069448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45984.783160069448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45984.783160069448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45984.783160069448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45984.783160069448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45984.783160069448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45984.783160069448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45984.783160069448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45984.783160069448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45984.783160069448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45984.783160069448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45984.783160069448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45984.783160069448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45984.783160069448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45984.783160069448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45984.783160069448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45984.783160069448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45984.783160069448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45984.783160069448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45984.783160069448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45984.783160069448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45984.783160069448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45984.783160069448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45984.783160069448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45984.783160069448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45984.783160069448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45984.783160069448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45984.783160069448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45984.783160069448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45984.783160069448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45984.783160069448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45984.783160069448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45984.783160069448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45984.783160069448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45984.783160069448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45984.783160069448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45984.783160069448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45984.783160069448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45984.783160069448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45984.783160069448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45984.783160069448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45984.783160069448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45984.783160069448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45984.783160069448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45984.783160069448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45984.783160069448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45984.783160069448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45984.783160069448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45984.783160069448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45984.783160069448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45984.783160069448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45984.783160069448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45984.783160069448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45984.783160069448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45984.783160069448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45984.783160069448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45984.783160069448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45984.783160069448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45984.783160069448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45984.783160069448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45984.783160069448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45984.783160069448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45984.783160069448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45984.783160069448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45984.783160069448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45984.783160069448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45984.783160069448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45984.783160069448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45984.783160069448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45984.783160069448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45984.783160069448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45984.783160069448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45984.783160069448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45984.783160069448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45984.783160069448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45984.783160069448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45984.783160069448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45984.783160069448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45984.783160069448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45984.783160069448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45984.783160069448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45984.783160069448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45984.783160069448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45984.783160069448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45984.783160069448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45984.783160069448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45984.783160069448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45984.783160069448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45984.783160069448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45984.783160069448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45984.783160069448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45984.783160069448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45984.783160069448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45984.783160069448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45984.783160069448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45984.783160069448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45984.783160069448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45984.783160069448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45984.783160069448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45984.783160069448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45984.783160069448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45984.783160069448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45984.783160069448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45984.783160069448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45984.783160069448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45984.783160069448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45984.783160069448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45984.783160069448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45984.783160069448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45984.783160069448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45984.783160069448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45984.783160069448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45984.783160069448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45984.783160069448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45984.783160069448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45984.783160069448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45984.783160069448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45984.783160069448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45984.783160069448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45984.783160069448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45984.783160069448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45984.783160069448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45984.783160069448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45984.783160069448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45984.783160069448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45984.783160069448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45984.783160069448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45984.783160069448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45984.783160069448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45984.783160069448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45984.783160069448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45984.783160069448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45984.783160069448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45984.783160069448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45984.783160069448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45984.783160069448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45984.783160069448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45984.783160069448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45984.783160069448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45984.783160069448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45984.783160069448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45984.783160069448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45984.783160069448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45984.783160069448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45984.783160069448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45984.783160069448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45984.783160069448</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45984.783160069448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45984.783160069448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45984.783160069448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45984.783160069448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45984.783160069448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45984.783160069448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45984.783160069448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45984.783160069448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45984.783160069448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45984.783160069448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45984.783160069448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45984.783160069448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45984.783160069448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45984.783160069448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45984.783160069448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45984.783160069448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45984.783160069448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45984.783160069448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45984.783160069448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45984.783160069448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45984.783160069448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45984.783160069448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45984.783160069448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45984.783160069448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45984.783160069448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45984.783160069448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45984.783160069448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45984.783160069448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45984.783160069448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45984.783160069448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45984.783160069448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45984.783160069448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45984.783160069448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45984.783160069448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45984.783160069448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45984.783160069448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45984.783160069448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45984.783160069448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45984.783160069448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45984.783160069448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45984.783160069448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45984.783160069448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45984.783160069448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45984.783160069448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45984.783160069448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45984.783160069448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45984.783160069448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45984.783160069448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45984.783160069448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45984.783160069448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45984.783160069448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45984.783160069448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45984.783160069448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45984.783160069448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45984.783160069448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45984.783160069448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45984.783160069448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45984.783160069448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45984.783160069448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45984.783160069448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45984.783160069448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45984.783160069448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45984.783160069448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45984.783160069448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45984.783160069448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45984.783160069448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45984.783160069448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45984.783160069448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45984.783160069448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45984.783160069448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45984.783160069448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45984.783160069448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45984.783160069448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45984.783160069448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45984.783160069448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45984.783160069448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45984.783160069448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45984.783160069448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45984.783160069448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45984.783160069448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45984.783160069448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45984.783160069448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45984.783160069448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45984.783160069448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45984.783160069448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45984.783160069448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45984.783160069448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45984.783160069448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45984.783160069448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45984.783160069448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45984.783160069448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45984.783160069448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45984.783160069448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45984.783160069448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45984.783160069448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45984.783160069448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45984.783160069448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45984.783160069448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45984.783160069448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45984.783160069448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45984.783160069448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45984.783160069448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45984.783160069448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45984.783160069448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45984.783160069448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45984.783160069448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45984.783160069448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45984.783160069448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45984.783160069448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45984.783160069448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45984.783160069448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45984.783160069448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45984.783160069448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45984.783160069448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45984.783160069448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45984.783160069448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45984.783160069448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45984.783160069448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45984.783160069448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45984.783160069448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45984.783160069448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45984.783160069448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45984.783160069448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45984.783160069448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45984.783160069448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45984.783160069448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45984.783160069448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45984.783160069448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45984.783160069448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45984.783160069448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45984.783160069448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45984.783160069448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45984.783160069448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45984.783160069448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45984.783160069448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45984.783160069448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45984.783160069448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45984.783160069448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45984.783160069448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45984.783160069448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45984.783160069448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45984.783160069448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45984.783160069448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45984.783160069448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45984.783160069448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45984.783160069448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45984.783160069448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45984.783160069448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45984.783160069448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45984.783160069448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45984.783160069448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45984.783160069448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45984.783160069448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45984.783160069448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45984.783160069448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45984.783160069448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45984.783160069448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45984.783160069448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45984.783160069448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45984.783160069448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45984.783160069448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45984.783160069448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45984.783160069448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45984.783160069448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45984.783160069448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45984.783160069448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45984.783160069448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45984.783160069448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45984.783160069448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45984.783160069448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45984.783160069448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45984.783160069448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45984.783160069448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45984.783160069448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45984.783160069448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45984.783160069448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45984.783160069448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45984.783160069448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45984.783160069448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45984.783160069448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45984.783160069448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45984.783160069448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45984.783160069448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45984.783160069448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45984.783160069448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45984.783160069448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45984.783160069448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45984.783160069448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45984.783160069448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45984.783160069448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45984.783160069448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45984.783160069448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45984.783160069448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45984.783160069448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45984.783160069448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45984.783160069448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45984.783160069448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45984.783160069448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45984.783160069448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45984.783160069448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45984.783160069448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45984.783160069448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45984.783160069448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45984.783160069448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45984.783160069448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45984.783160069448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45984.783160069448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45984.783160069448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45984.783160069448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45984.783160069448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45984.783160069448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45984.783160069448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45984.783160069448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45984.783160069448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45984.783160069448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45984.783160069448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45984.783160069448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45984.783160069448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45984.783160069448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45984.783160069448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45984.783160069448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45984.783160069448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45984.783160069448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45984.783160069448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45984.783160069448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45984.783160069448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45984.783160069448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45984.783160069448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45984.783160069448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45984.783160069448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45984.783160069448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45984.783160069448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45984.783160069448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45984.783160069448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45984.783160069448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45984.783160069448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45984.783160069448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45984.783160069448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45984.783160069448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45984.783160069448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45984.783160069448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45984.783160069448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45984.783160069448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45984.783160069448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45984.783160069448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45984.783160069448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45984.783160069448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45984.783160069448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45984.783160069448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45984.783160069448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45984.783160069448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45984.783160069448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45984.783160069448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45984.783160069448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45984.783160069448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45984.783160069448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45984.783160069448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45984.783160069448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45984.783160069448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45984.783160069448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45984.783160069448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45984.783160069448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45984.783160069448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45984.783160069448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45984.783160069448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45984.783160069448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45984.783160069448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45984.783160069448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45984.783160069448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45984.783160069448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45984.783160069448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45984.783160069448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45984.783160069448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45984.783160069448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45984.783160069448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45984.783160069448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45984.783160069448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45984.783160069448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45984.783160069448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45984.783160069448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45984.783160069448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45984.783160069448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45984.783160069448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45984.783160069448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45984.783160069448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45984.783160069448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45984.783160069448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45984.783160069448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45984.783160069448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45984.783160069448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45984.783160069448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45984.783160069448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45984.783160069448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45984.783160069448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45984.783160069448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45984.783160069448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45984.783160069448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45984.783160069448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45984.783160069448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45984.783160069448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45984.783160069448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45984.783160069448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45984.783160069448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45984.783160069448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45984.783160069448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45984.783160069448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45984.783160069448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45984.783160069448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45984.783160069448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45984.783160069448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45984.783160069448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45984.783160069448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45984.783160069448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45984.783160069448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45984.783160069448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45984.783160069448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45984.783160069448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45984.783160069448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45984.783160069448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45984.783160069448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45984.783160069448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45984.783160069448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45984.783160069448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45984.783160069448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45984.783160069448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45984.783160069448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45984.783160069448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45984.783160069448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45984.783160069448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45984.783160069448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45984.783160069448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45984.783160069448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45984.783160069448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45984.783160069448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45984.783160069448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45984.783160069448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45984.783160069448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45984.783160069448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45984.783160069448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45984.783160069448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45984.783160069448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45984.783160069448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45984.783160069448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45984.783160069448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45984.783160069448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45984.783160069448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45984.783160069448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45984.783160069448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45984.783160069448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45984.783160069448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45984.783160069448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45984.783160069448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45984.783160069448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45984.783160069448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45984.783160069448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45984.783160069448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45984.783160069448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45984.783160069448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45984.783160069448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45984.783160069448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45984.783160069448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45984.783160069448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45984.783160069448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45984.783160069448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45984.783160069448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45984.783160069448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45984.783160069448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45984.783160069448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45984.783160069448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45984.783160069448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45984.783160069448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45984.783160069448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45984.783160069448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45984.783160069448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45984.783160069448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45984.783160069448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45984.783160069448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45984.783160069448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45984.783160069448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45984.783160069448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45984.783160069448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45984.783160069448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45984.783160069448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45984.783160069448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45984.783160069448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45984.783160069448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45984.783160069448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45984.783160069448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45984.783160069448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45984.783160069448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45984.783160069448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45984.783160069448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45984.783160069448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45984.783160069448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45984.783160069448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45984.783160069448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45984.783160069448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45984.783160069448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45984.783160069448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45984.783160069448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45984.783160069448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45984.783160069448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45984.783160069448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45984.783160069448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45984.783160069448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45984.783160069448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45984.783160069448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45984.783160069448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45984.783160069448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45984.783160069448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45984.783160069448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45984.783160069448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45984.783160069448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45984.783160069448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45984.783160069448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45984.783160069448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45984.783160069448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45984.783160069448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45984.783160069448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45984.783160069448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45984.783160069448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45984.783160069448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45984.783160069448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45984.783160069448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45984.783160069448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45984.783160069448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45984.783160069448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45984.783160069448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45984.783160069448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45984.783160069448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45984.783160069448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45984.783160069448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45984.783160069448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45984.783160069448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45984.783160069448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45984.783160069448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45984.783160069448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45984.783160069448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45984.783160069448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45984.783160069448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45984.783160069448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45984.783160069448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45984.783160069448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45984.783160069448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45984.783160069448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45984.783160069448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45984.783160069448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45984.783160069448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45984.783160069448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45984.783160069448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45984.783160069448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45984.783160069448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45984.783160069448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45984.783160069448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45984.783160069448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45984.783160069448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45984.783160069448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45984.783160069448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45984.783160069448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45984.783160069448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45984.783160069448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45984.783160069448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45984.783160069448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45984.783160069448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45984.783160069448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45984.783160069448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45984.783160069448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45984.783160069448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45984.783160069448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45984.783160069448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45984.783160069448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45984.783160069448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45984.783160069448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45984.783160069448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45984.783160069448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45984.783160069448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45984.783160069448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45984.783160069448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45984.783160069448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45984.783160069448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45984.783160069448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45984.783160069448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45984.783160069448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45984.783160069448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45984.783160069448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45984.783160069448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45984.783160069448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45984.783160069448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45984.783160069448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45984.783160069448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45984.783160069448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45984.783160069448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45984.783160069448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45984.783160069448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45984.783160069448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45984.783160069448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45984.783160069448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45984.783160069448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45984.783160069448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45984.783160069448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45984.783160069448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45984.783160069448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45984.783160069448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45984.783160069448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45984.783160069448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45984.783160069448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45984.783160069448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45984.783160069448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45984.783160069448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45984.783160069448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45984.783160069448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45984.783160069448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45984.783160069448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45984.783160069448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45984.783160069448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45984.783160069448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45984.783160069448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45984.783160069448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45984.783160069448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45984.783160069448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45984.783160069448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45984.783160069448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45984.783160069448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45984.783160069448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45984.783160069448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45984.783160069448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45984.783160069448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45984.783160069448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45984.783160069448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45984.783160069448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45984.783160069448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45984.783160069448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45984.783160069448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45984.783160069448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45984.783160069448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45984.783160069448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45984.783160069448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45984.783160069448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45984.783160069448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45984.783160069448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45984.783160069448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45984.783160069448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45984.783160069448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45984.783160069448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45984.783160069448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45984.783160069448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45984.783160069448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45984.783160069448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45984.783160069448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45984.783160069448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45984.783160069448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45984.783160069448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45984.783160069448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45984.783160069448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45984.783160069448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45984.783160069448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45984.783160069448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45984.783160069448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45984.783160069448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45984.783160069448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45984.783160069448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45984.783160069448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45984.783160069448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45984.783160069448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45984.783160069448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45984.783160069448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45984.783160069448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45984.783160069448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45984.783160069448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45984.783160069448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45984.783160069448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45984.783160069448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45984.783160069448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45984.783160069448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45984.783160069448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45984.783160069448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45984.783160069448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45984.783160069448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45984.783160069448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45984.783160069448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45984.783160069448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45984.783160069448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45984.783160069448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45984.783160069448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45984.783160069448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45984.783160069448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45984.783160069448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45984.783160069448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45984.783160069448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45984.783160069448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45984.783160069448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45984.783160069448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45984.783160069448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45984.783160069448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45984.783160069448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45984.783160069448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45984.783160069448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45984.783160069448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45984.783160069448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45984.783160069448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45984.783160069448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45984.783160069448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45984.783160069448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45984.783160069448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45984.783160069448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45984.783160069448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45984.783160069448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45984.783160069448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45984.783160069448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45984.783160069448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45984.783160069448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45984.783160069448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45984.783160069448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45984.783160069448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45984.783160069448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45984.783160069448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45984.783160069448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45984.783160069448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45984.783160069448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45984.783160069448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45984.783160069448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45984.783160069448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45984.783160069448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45984.783160069448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45984.783160069448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45984.783160069448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45984.783160069448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45984.783160069448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45984.783160069448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45984.783160069448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45984.783160069448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45984.783160069448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45984.783160069448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45984.783160069448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45984.783160069448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45984.783160069448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45984.783160069448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45984.783160069448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45984.783160069448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45984.783160069448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45984.783160069448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45984.783160069448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45984.783160069448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45984.783160069448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45984.783160069448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45984.783160069448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45984.783160069448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45984.783160069448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45984.783160069448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45984.783160069448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45984.783160069448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45984.783160069448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45984.783160069448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45984.783160069448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45984.783160069448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45984.783160069448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45984.783160069448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45984.783160069448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45984.783160069448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45984.783160069448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45984.783160069448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45984.783160069448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45984.783160069448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45984.783160069448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45984.783160069448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45984.783160069448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45984.783160069448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45984.783160069448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45984.783160069448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45984.783160069448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45984.783160069448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45984.783160069448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45984.783160069448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45984.783160069448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45984.783160069448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45984.783160069448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45984.783160069448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45984.783160069448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45984.783160069448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45984.783160069448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45984.783160069448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45984.783160069448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45984.783160069448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45984.783160069448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45984.783160069448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45984.783160069448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45984.783160069448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45984.783160069448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45984.783160069448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45984.783160069448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45984.783160069448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45984.783160069448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45984.783160069448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45984.783160069448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45984.783160069448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45984.783160069448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45984.783160069448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45984.783160069448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45984.783160069448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45984.783160069448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45984.783160069448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45984.783160069448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45984.783160069448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45984.783160069448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45984.783160069448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45984.783160069448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45984.783160069448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45984.783160069448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45984.783160069448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45984.783160069448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45984.783160069448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45984.783160069448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45984.783160069448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45984.783160069448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45984.783160069448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45984.783160069448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45984.783160069448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45984.783160069448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45984.783160069448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45984.783160069448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45984.783160069448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45984.783160069448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45984.783160069448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45984.783160069448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45984.783160069448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45984.783160069448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45984.783160069448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45984.783160069448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45984.783160069448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45984.783160069448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45984.783160069448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45984.783160069448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45984.783160069448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45984.783160069448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45984.783160069448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45984.783160069448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45984.783160069448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45984.783160069448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45984.783160069448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45984.783160069448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45984.783160069448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45984.783160069448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45984.783160069448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45984.783160069448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45984.783160069448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45984.783160069448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45984.783160069448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45984.783160069448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45984.783160069448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45984.783160069448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45984.783160069448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45984.783160069448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45984.783160069448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45984.783160069448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45984.783160069448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45984.783160069448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45984.783160069448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45984.783160069448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45984.783160069448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45984.783160069448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45984.783160069448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45984.783160069448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45984.783160069448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45984.783160069448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45984.783160069448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45984.783160069448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45984.783160069448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45984.783160069448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45984.783160069448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45984.783160069448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45984.783160069448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45984.783160069448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45984.783160069448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45984.783160069448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45984.783160069448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45984.783160069448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45984.783160069448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45984.783160069448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45984.783160069448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45984.783160069448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45984.783160069448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45984.783160069448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45984.783160069448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45984.783160069448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45984.783160069448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45984.783160069448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45984.783160069448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45984.783160069448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45984.783160069448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45984.783160069448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45984.783160069448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45984.783160069448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45984.783160069448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45984.783160069448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45984.783160069448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45984.783160069448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45984.783160069448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45984.783160069448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45984.783160069448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45984.783160069448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45984.783160069448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45984.783160069448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45984.783160069448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45984.783160069448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45984.783160069448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45984.783160069448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45984.783160069448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45984.783160069448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45984.783160069448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45984.783160069448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45984.783160069448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45984.783160069448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45984.783160069448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45984.783160069448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45984.783160069448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45984.783160069448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45984.783160069448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45984.783160069448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45984.783160069448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45984.783160069448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45984.783160069448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45984.783160069448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45984.783160069448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45984.783160069448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45984.783160069448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45984.783160069448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45984.783160069448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45984.783160069448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45984.783160069448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45984.783160069448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45984.783160069448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45984.783160069448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45984.783160069448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45984.783160069448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45984.783160069448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45984.783160069448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45984.783160069448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45984.783160069448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45984.783160069448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45984.783160069448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45984.783160069448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45984.783160069448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45984.783160069448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45984.783160069448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45984.783160069448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45984.783160069448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45984.783160069448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45984.783160069448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45984.783160069448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45984.783160069448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45984.783160069448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45984.783160069448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45984.783160069448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45984.783160069448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45984.783160069448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45984.783160069448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45984.783160069448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45984.783160069448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45984.783160069448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45984.783160069448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45984.783160069448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45984.783160069448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45984.783160069448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45984.783160069448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45984.783160069448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45984.783160069448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45984.783160069448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45984.783160069448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45984.783160069448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45984.783160069448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45984.783160069448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45984.783160069448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45984.783160069448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45984.783160069448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45984.783160069448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45984.783160069448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45984.783160069448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45984.783160069448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45984.783160069448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45984.783160069448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45984.783160069448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45984.783160069448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45984.783160069448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45984.783160069448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45984.783160069448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45984.783160069448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45984.783160069448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45984.783160069448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45984.783160069448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45984.783160069448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45984.783160069448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45984.783160069448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45984.783160069448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45984.783160069448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45984.783160069448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45984.783160069448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45984.783160069448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45984.783160069448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45984.783160069448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45984.783160069448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45984.783160069448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45984.783160069448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45984.783160069448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45984.783160069448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45984.783160069448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45984.783160069448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45984.783160069448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45984.783160069448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45984.783160069448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45984.783160069448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45984.783160069448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45984.783160069448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45984.783160069448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45984.783160069448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45984.783160069448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45984.783160069448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45984.783160069448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45984.783160069448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45984.783160069448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45984.783160069448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45984.783160069448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45984.783160069448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45984.783160069448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45984.783160069448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45984.783160069448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45984.783160069448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45984.783160069448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45984.783160069448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45984.783160069448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45984.783160069448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45984.783160069448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45984.783160069448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45984.783160069448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45984.783160069448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45984.783160069448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45984.783160069448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45984.783160069448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45984.783160069448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45984.783160069448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45984.783160069448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45984.783160069448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45984.783160069448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45984.783160069448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45984.783160069448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45984.783160069448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45984.783160069448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45984.783160069448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45984.783160069448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45984.783160069448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45984.783160069448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45984.783160069448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45984.783160069448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45984.783160069448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45984.783160069448</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281.30244247685187</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0.29004664352396503</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45984.783160069448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45984.783160069448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45984.783160069448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45984.783160069448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45984.783160069448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45984.783160069448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45984.783160069448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45984.783160069448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45984.783160069448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45984.783160069448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45984.783160069448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45984.783160069448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45984.783160069448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45984.783160069448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45984.783160069448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45984.783160069448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45984.783160069448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45984.783160069448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45984.783160069448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45984.783160069448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45984.783160069448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45984.783160069448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45984.783160069448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45984.783160069448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45984.783160069448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45984.783160069448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45984.783160069448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45984.783160069448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45984.783160069448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45984.783160069448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45984.783160069448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45984.783160069448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45984.783160069448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45984.783160069448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45984.783160069448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45984.783160069448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45984.783160069448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45984.783160069448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45984.783160069448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45984.783160069448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45984.783160069448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45984.783160069448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45984.783160069448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45984.783160069448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45984.783160069448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45984.783160069448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45984.783160069448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45984.783160069448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45984.783160069448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45984.783160069448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45984.783160069448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45984.783160069448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45984.783160069448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45984.783160069448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45984.783160069448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45984.783160069448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45984.783160069448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45984.783160069448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45984.783160069448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45984.783160069448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45984.783160069448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45984.783160069448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45984.783160069448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45984.783160069448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45984.783160069448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45984.783160069448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45984.783160069448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45984.783160069448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45984.783160069448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45984.783160069448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45984.783160069448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45984.783160069448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45984.783160069448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45984.783160069448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45984.783160069448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45984.783160069448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45984.783160069448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45984.783160069448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45984.783160069448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45984.783160069448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45984.783160069448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45984.783160069448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45984.783160069448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45984.783160069448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45984.783160069448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45984.783160069448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45984.783160069448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45984.783160069448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45984.783160069448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45984.783160069448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45984.783160069448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45984.783160069448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45984.783160069448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45984.783160069448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45984.783160069448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45984.783160069448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45984.783160069448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45984.783160069448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45984.783160069448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45984.783160069448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45984.783160069448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45984.783160069448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45984.783160069448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45984.783160069448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45984.783160069448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45984.783160069448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45984.783160069448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45984.783160069448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45984.783160069448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45984.783160069448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45984.783160069448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45984.783160069448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45984.783160069448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45984.783160069448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45984.783160069448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45984.783160069448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45984.783160069448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45984.783160069448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45984.783160069448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45984.783160069448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45984.783160069448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45984.783160069448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45984.783160069448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45984.783160069448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45984.783160069448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45984.783160069448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45984.783160069448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45984.783160069448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45984.783160069448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45984.783160069448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45984.783160069448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45984.783160069448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45984.783160069448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45984.783160069448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45984.783160069448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45984.783160069448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45984.783160069448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45984.783160069448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45984.783160069448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45984.783160069448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45984.783160069448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45984.783160069448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45984.783160069448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45984.783160069448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45984.783160069448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45984.783160069448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45984.783160069448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45984.783160069448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45984.783160069448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45984.783160069448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45984.783160069448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45984.783160069448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45984.783160069448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45984.783160069448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45984.783160069448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45984.783160069448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45984.783160069448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45984.783160069448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45984.783160069448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45984.783160069448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45984.783160069448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45984.783160069448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45984.783160069448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45984.783160069448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45984.783160069448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45984.783160069448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45984.783160069448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45984.783160069448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45984.783160069448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45984.783160069448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45984.783160069448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45984.783160069448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45984.783160069448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45984.783160069448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45984.783160069448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45984.783160069448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45984.783160069448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45984.783160069448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45984.783160069448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45984.783160069448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45984.783160069448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45984.783160069448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45984.783160069448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45984.783160069448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45984.783160069448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45984.783160069448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45984.783160069448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45984.783160069448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45984.783160069448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45984.783160069448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45984.783160069448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45984.783160069448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45984.783160069448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45984.783160069448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45984.783160069448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45984.783160069448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45984.783160069448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45984.783160069448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45984.783160069448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45984.783160069448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45984.783160069448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45984.783160069448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45984.783160069448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45984.783160069448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45984.783160069448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45984.783160069448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45984.783160069448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45984.783160069448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45984.783160069448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45984.783160069448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45984.783160069448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45984.783160069448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45984.783160069448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45984.783160069448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45984.783160069448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45984.783160069448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45984.783160069448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45984.783160069448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45984.783160069448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45984.783160069448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45984.783160069448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45984.783160069448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45984.783160069448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45984.783160069448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45984.783160069448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45984.783160069448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45984.783160069448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45984.783160069448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45984.783160069448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45984.783160069448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45984.783160069448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45984.783160069448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45984.783160069448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45984.783160069448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45984.783160069448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45984.783160069448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45984.783160069448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45984.783160069448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45984.783160069448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45984.783160069448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45984.783160069448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45984.783160069448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45984.783160069448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45984.783160069448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45984.783160069448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45984.783160069448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45984.783160069448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45984.783160069448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45984.783160069448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45984.783160069448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45984.783160069448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45984.783160069448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45984.783160069448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45984.783160069448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45984.783160069448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45984.783160069448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45984.783160069448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45984.783160069448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45984.783160069448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45984.783160069448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45984.783160069448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45984.783160069448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45984.783160069448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45984.783160069448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45984.783160069448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45984.783160069448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45984.783160069448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45984.783160069448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45984.783160069448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45984.783160069448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45984.783160069448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45984.783160069448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45984.783160069448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45984.783160069448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45984.783160069448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45984.783160069448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45984.783160069448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45984.783160069448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45984.783160069448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45984.783160069448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45984.783160069448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45984.783160069448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45984.783160069448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45984.783160069448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45984.783160069448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45984.783160069448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45984.783160069448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45984.783160069448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45984.783160069448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45984.783160069448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45984.783160069448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45984.783160069448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45984.783160069448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45984.783160069448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45984.783160069448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45984.783160069448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45984.783160069448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45984.783160069448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45984.783160069448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45984.783160069448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45984.783160069448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45984.783160069448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45984.783160069448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45984.783160069448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45984.783160069448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45984.783160069448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45984.783160069448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45984.783160069448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45984.783160069448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45984.783160069448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45984.783160069448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45984.783160069448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45984.783160069448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45984.783160069448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45984.783160069448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45984.783160069448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45984.783160069448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45984.783160069448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45984.783160069448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45984.783160069448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45984.783160069448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45984.783160069448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45984.783160069448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45984.783160069448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45984.783160069448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45984.783160069448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45984.783160069448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45984.783160069448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45984.783160069448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45984.783160069448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45984.783160069448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45984.783160069448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45984.783160069448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45984.783160069448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45984.783160069448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45984.783160069448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45984.783160069448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45984.783160069448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45984.783160069448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45984.783160069448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45984.783160069448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45984.783160069448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45984.783160069448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45984.783160069448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45984.783160069448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45984.783160069448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45984.783160069448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45984.783160069448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45984.783160069448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45984.783160069448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45984.783160069448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45984.783160069448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45984.783160069448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45984.783160069448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45984.783160069448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45984.783160069448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45984.783160069448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45984.783160069448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45984.783160069448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45984.783160069448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45984.783160069448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45984.783160069448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45984.783160069448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45984.783160069448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45984.783160069448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45984.783160069448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45984.783160069448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45984.783160069448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45984.783160069448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45984.783160069448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45984.783160069448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45984.783160069448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45984.783160069448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45984.783160069448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45984.783160069448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45984.783160069448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45984.783160069448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45984.783160069448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45984.783160069448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45984.783160069448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45984.783160069448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45984.783160069448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45984.783160069448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45984.783160069448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45984.783160069448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45984.783160069448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45984.783160069448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45984.783160069448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45984.783160069448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45984.783160069448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45984.783160069448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45984.783160069448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45984.783160069448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45984.783160069448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45984.783160069448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45984.783160069448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45984.783160069448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45984.783160069448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45984.783160069448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45984.783160069448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45984.783160069448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45984.783160069448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45984.783160069448</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tabSelected="1" workbookViewId="0">
      <selection activeCell="K9" sqref="K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92.951099884259747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58.594282754631422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36.122048958335654</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3.4098614583344897</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1</v>
      </c>
      <c r="D6" s="109" t="s">
        <v>38489</v>
      </c>
      <c r="E6" s="109" t="s">
        <v>39021</v>
      </c>
      <c r="F6" s="122">
        <v>45984.732465277775</v>
      </c>
      <c r="G6" s="111">
        <f ca="1">IFERROR(NOW()-F6,"")</f>
        <v>5.0694791672867723E-2</v>
      </c>
      <c r="H6" s="122">
        <v>45984.726666666669</v>
      </c>
      <c r="I6" s="109" t="str">
        <f>IFERROR(VLOOKUP(D6,DB!A:F,6,0),"")</f>
        <v>SCECO</v>
      </c>
      <c r="J6" s="109" t="str">
        <f>IFERROR(VLOOKUP(D6,DB!A:G,7,0),"")</f>
        <v>Haj Removal</v>
      </c>
      <c r="K6" s="109" t="s">
        <v>39122</v>
      </c>
      <c r="L6" s="109" t="str">
        <f>IFERROR(VLOOKUP(D6,DB!A:I,9,0),"")</f>
        <v>Latis</v>
      </c>
    </row>
    <row r="7" spans="1:13">
      <c r="A7" s="109"/>
      <c r="B7" s="109" t="str">
        <f>IFERROR(VLOOKUP(D7,DB!A:K,11,0),"")</f>
        <v/>
      </c>
      <c r="C7" s="109"/>
      <c r="D7" s="109"/>
      <c r="E7" s="109"/>
      <c r="F7" s="109"/>
      <c r="G7" s="111">
        <f ca="1">IFERROR(NOW()-F7,"")</f>
        <v>45984.783160069448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45984.783160069448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45984.783160069448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45984.783160069448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45984.783160069448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45984.783160069448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45984.783160069448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45984.783160069448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45984.783160069448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45984.783160069448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45984.783160069448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45984.783160069448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45984.783160069448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45984.783160069448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45984.783160069448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45984.783160069448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45984.783160069448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45984.783160069448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45984.783160069448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45984.783160069448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45984.783160069448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45984.783160069448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45984.783160069448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45984.783160069448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45984.783160069448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45984.783160069448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45984.783160069448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45984.783160069448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45984.783160069448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45984.783160069448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45984.783160069448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45984.783160069448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45984.783160069448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45984.783160069448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45984.783160069448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45984.783160069448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45984.783160069448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45984.783160069448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45984.783160069448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45984.783160069448</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45984.783160069448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45984.783160069448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45984.783160069448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45984.783160069448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45984.783160069448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45984.783160069448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45984.783160069448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45984.783160069448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45984.783160069448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45984.783160069448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45984.783160069448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45984.783160069448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45984.783160069448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45984.783160069448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45984.783160069448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45984.783160069448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45984.783160069448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45984.783160069448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45984.783160069448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45984.783160069448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45984.783160069448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45984.783160069448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45984.783160069448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45984.783160069448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45984.783160069448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45984.783160069448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45984.783160069448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45984.783160069448</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45984.783160069448</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45984.783160069448</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45984.783160069448</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45984.783160069448</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45984.783160069448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45984.783160069448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45984.783160069448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45984.783160069448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45984.783160069448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45984.783160069448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45984.783160069448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45984.783160069448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45984.783160069448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45984.783160069448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45984.783160069448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45984.783160069448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45984.783160069448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45984.783160069448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45984.783160069448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45984.783160069448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45984.783160069448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45984.783160069448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45984.783160069448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45984.783160069448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45984.783160069448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45984.783160069448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45984.783160069448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45984.783160069448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45984.783160069448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45984.783160069448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45984.783160069448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45984.783160069448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45984.783160069448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45984.783160069448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45984.783160069448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45984.783160069448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45984.783160069448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45984.783160069448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45984.783160069448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45984.783160069448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45984.783160069448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45984.783160069448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45984.783160069448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45984.783160069448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