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49" documentId="120_S{2AC9BD13-BADA-5192-A53E-5A8FF88502F6}" xr6:coauthVersionLast="47" xr6:coauthVersionMax="47" xr10:uidLastSave="{619D1156-E6DF-4338-8ADB-7B5079FD8D7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<sst xmlns="http://schemas.openxmlformats.org/spreadsheetml/2006/main" count="180308" uniqueCount="39139">
  <si>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</si>
  <si>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</si>
  <si>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</si>
  <si>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</si>
  <si>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</si>
  <si>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</si>
  <si>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</si>
  <si>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</si>
  <si>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</si>
  <si>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</si>
  <si>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</si>
  <si>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</si>
  <si>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</si>
  <si>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</si>
  <si>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</si>
  <si>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</si>
  <si>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</si>
  <si>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</si>
  <si>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</si>
  <si>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</si>
  <si>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</si>
  <si>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</si>
  <si>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</si>
  <si>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</si>
  <si>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</si>
  <si>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</si>
  <si>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</si>
  <si>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</si>
  <si>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</si>
  <si>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</si>
  <si>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</si>
  <si>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</si>
  <si>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</si>
  <si>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</si>
  <si>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</si>
  <si>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</si>
  <si>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</si>
  <si>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</si>
  <si>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</si>
  <si>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</si>
  <si>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</si>
  <si>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</si>
  <si>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</si>
  <si>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</si>
  <si>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</si>
  <si>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</si>
  <si>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</si>
  <si>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</si>
  <si>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</si>
  <si>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</si>
  <si>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</si>
  <si>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</si>
  <si>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</si>
  <si>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</si>
  <si>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</si>
  <si>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</si>
  <si>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</si>
  <si>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</si>
  <si>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</si>
  <si>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</si>
  <si>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</si>
  <si>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</si>
  <si>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</si>
  <si>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</si>
  <si>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</si>
  <si>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</si>
  <si>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</si>
  <si>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</si>
  <si>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</si>
  <si>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</si>
  <si>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</si>
  <si>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</si>
  <si>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</si>
  <si>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</si>
  <si>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</si>
  <si>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</si>
  <si>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</si>
  <si>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</si>
  <si>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</si>
  <si>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</si>
  <si>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</si>
  <si>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</si>
  <si>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</si>
  <si>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</si>
  <si>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</si>
  <si>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</si>
  <si>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</si>
  <si>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</si>
  <si>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</si>
  <si>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</si>
  <si>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</si>
  <si>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</si>
  <si>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</si>
  <si>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</si>
  <si>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</si>
  <si>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</si>
  <si>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</si>
  <si>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</si>
  <si>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</si>
  <si>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</si>
  <si>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</si>
  <si>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</si>
  <si>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</si>
  <si>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</si>
  <si>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</si>
  <si>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</si>
  <si>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</si>
  <si>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</si>
  <si>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</si>
  <si>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</si>
  <si>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</si>
  <si>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</si>
  <si>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</si>
  <si>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</si>
  <si>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</si>
  <si>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</si>
  <si>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</si>
  <si>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</si>
  <si>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</si>
  <si>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</si>
  <si>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</si>
  <si>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</si>
  <si>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</si>
  <si>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</si>
  <si>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</si>
  <si>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</si>
  <si>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</si>
  <si>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</si>
  <si>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</si>
  <si>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</si>
  <si>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</si>
  <si>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</si>
  <si>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</si>
  <si>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</si>
  <si>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</si>
  <si>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</si>
  <si>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</si>
  <si>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</si>
  <si>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</si>
  <si>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</si>
  <si>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</si>
  <si>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</si>
  <si>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</si>
  <si>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</si>
  <si>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</si>
  <si>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</si>
  <si>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</si>
  <si>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</si>
  <si>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</si>
  <si>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</si>
  <si>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</si>
  <si>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</si>
  <si>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</si>
  <si>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</si>
  <si>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</si>
  <si>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</si>
  <si>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</si>
  <si>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</si>
  <si>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</si>
  <si>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</si>
  <si>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</si>
  <si>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</si>
  <si>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</si>
  <si>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</si>
  <si>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</si>
  <si>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</si>
  <si>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</si>
  <si>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</si>
  <si>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</si>
  <si>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</si>
  <si>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</si>
  <si>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</si>
  <si>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</si>
  <si>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</si>
  <si>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</si>
  <si>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</si>
  <si>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</si>
  <si>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</si>
  <si>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</si>
  <si>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</si>
  <si>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</si>
  <si>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</si>
  <si>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</si>
  <si>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</si>
  <si>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</si>
  <si>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</si>
  <si>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</si>
  <si>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</si>
  <si>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</si>
  <si>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</si>
  <si>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</si>
  <si>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</si>
  <si>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</si>
  <si>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</si>
  <si>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</si>
  <si>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</si>
  <si>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</si>
  <si>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</si>
  <si>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</si>
  <si>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</si>
  <si>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</si>
  <si>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</si>
  <si>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</si>
  <si>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</si>
  <si>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</si>
  <si>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</si>
  <si>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</si>
  <si>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</si>
  <si>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</si>
  <si>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</si>
  <si>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</si>
  <si>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</si>
  <si>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</si>
  <si>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</si>
  <si>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</si>
  <si>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</si>
  <si>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</si>
  <si>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</si>
  <si>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</si>
  <si>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</si>
  <si>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</si>
  <si>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</si>
  <si>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</si>
  <si>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</si>
  <si>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</si>
  <si>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</si>
  <si>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</si>
  <si>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</si>
  <si>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</si>
  <si>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</si>
  <si>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</si>
  <si>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</si>
  <si>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</si>
  <si>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</si>
  <si>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</si>
  <si>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</si>
  <si>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</si>
  <si>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</si>
  <si>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</si>
  <si>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</si>
  <si>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</si>
  <si>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</si>
  <si>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</si>
  <si>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</si>
  <si>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</si>
  <si>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</si>
  <si>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</si>
  <si>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</si>
  <si>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</si>
  <si>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</si>
  <si>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</si>
  <si>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</si>
  <si>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</si>
  <si>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</si>
  <si>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</si>
  <si>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</si>
  <si>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</si>
  <si>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</si>
  <si>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</si>
  <si>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</si>
  <si>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</si>
  <si>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</si>
  <si>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</si>
  <si>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</si>
  <si>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</si>
  <si>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</si>
  <si>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</si>
  <si>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</si>
  <si>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</si>
  <si>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</si>
  <si>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</si>
  <si>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</si>
  <si>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</si>
  <si>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</si>
  <si>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</si>
  <si>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</si>
  <si>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</si>
  <si>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</si>
  <si>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</si>
  <si>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</si>
  <si>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</si>
  <si>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</si>
  <si>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</si>
  <si>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</si>
  <si>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</si>
  <si>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</si>
  <si>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</si>
  <si>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</si>
  <si>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</si>
  <si>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</si>
  <si>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</si>
  <si>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</si>
  <si>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</si>
  <si>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</si>
  <si>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</si>
  <si>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</si>
  <si>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</si>
  <si>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</si>
  <si>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</si>
  <si>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</si>
  <si>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</si>
  <si>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</si>
  <si>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</si>
  <si>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</si>
  <si>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</si>
  <si>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</si>
  <si>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</si>
  <si>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</si>
  <si>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</si>
  <si>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</si>
  <si>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</si>
  <si>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</si>
  <si>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</si>
  <si>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</si>
  <si>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</si>
  <si>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</si>
  <si>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</si>
  <si>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</si>
  <si>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</si>
  <si>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</si>
  <si>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</si>
  <si>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</si>
  <si>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</si>
  <si>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</si>
  <si>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</si>
  <si>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</si>
  <si>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</si>
  <si>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</si>
  <si>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</si>
  <si>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</si>
  <si>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</si>
  <si>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</si>
  <si>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</si>
  <si>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</si>
  <si>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</si>
  <si>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</si>
  <si>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</si>
  <si>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</si>
  <si>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</si>
  <si>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</si>
  <si>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</si>
  <si>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</si>
  <si>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</si>
  <si>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</si>
  <si>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</si>
  <si>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</si>
  <si>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</si>
  <si>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</si>
  <si>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</si>
  <si>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</si>
  <si>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</si>
  <si>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</si>
  <si>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</si>
  <si>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</si>
  <si>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</si>
  <si>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</si>
  <si>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</si>
  <si>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</si>
  <si>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</si>
  <si>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</si>
  <si>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</si>
  <si>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</si>
  <si>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</si>
  <si>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</si>
  <si>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</si>
  <si>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</si>
  <si>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</si>
  <si>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</si>
  <si>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</si>
  <si>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</si>
  <si>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</si>
  <si>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</si>
  <si>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</si>
  <si>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</si>
  <si>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</si>
  <si>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</si>
  <si>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</si>
  <si>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</si>
  <si>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</si>
  <si>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</si>
  <si>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</si>
  <si>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</si>
  <si>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</si>
  <si>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</si>
  <si>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</si>
  <si>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</si>
  <si>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</si>
  <si>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</si>
  <si>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</si>
  <si>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</si>
  <si>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</si>
  <si>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</si>
  <si>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</si>
  <si>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</si>
  <si>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</si>
  <si>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</si>
  <si>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</si>
  <si>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</si>
  <si>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</si>
  <si>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</si>
  <si>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</si>
  <si>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</si>
  <si>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</si>
  <si>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</si>
  <si>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</si>
  <si>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</si>
  <si>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</si>
  <si>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</si>
  <si>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</si>
  <si>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</si>
  <si>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</si>
  <si>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</si>
  <si>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</si>
  <si>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</si>
  <si>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</si>
  <si>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</si>
  <si>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</si>
  <si>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</si>
  <si>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</si>
  <si>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</si>
  <si>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</si>
  <si>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</si>
  <si>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</si>
  <si>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</si>
  <si>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</si>
  <si>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</si>
  <si>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</si>
  <si>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</si>
  <si>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</si>
  <si>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</si>
  <si>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</si>
  <si>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</si>
  <si>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</si>
  <si>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</si>
  <si>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</si>
  <si>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</si>
  <si>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</si>
  <si>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</si>
  <si>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</si>
  <si>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</si>
  <si>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</si>
  <si>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</si>
  <si>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</si>
  <si>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</si>
  <si>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</si>
  <si>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</si>
  <si>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</si>
  <si>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</si>
  <si>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</si>
  <si>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</si>
  <si>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</si>
  <si>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</si>
  <si>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</si>
  <si>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</si>
  <si>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</si>
  <si>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</si>
  <si>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</si>
  <si>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</si>
  <si>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</si>
  <si>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</si>
  <si>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</si>
  <si>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</si>
  <si>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</si>
  <si>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</si>
  <si>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</si>
  <si>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</si>
  <si>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</si>
  <si>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</si>
  <si>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</si>
  <si>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</si>
  <si>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</si>
  <si>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</si>
  <si>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</si>
  <si>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</si>
  <si>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</si>
  <si>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</si>
  <si>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</si>
  <si>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</si>
  <si>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</si>
  <si>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</si>
  <si>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</si>
  <si>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</si>
  <si>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</si>
  <si>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</si>
  <si>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</si>
  <si>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</si>
  <si>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</si>
  <si>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</si>
  <si>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</si>
  <si>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</si>
  <si>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</si>
  <si>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</si>
  <si>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</si>
  <si>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</si>
  <si>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</si>
  <si>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</si>
  <si>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</si>
  <si>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</si>
  <si>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</si>
  <si>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</si>
  <si>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</si>
  <si>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</si>
  <si>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</si>
  <si>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</si>
  <si>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</si>
  <si>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</si>
  <si>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</si>
  <si>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</si>
  <si>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</si>
  <si>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</si>
  <si>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</si>
  <si>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</si>
  <si>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</si>
  <si>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</si>
  <si>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</si>
  <si>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</si>
  <si>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</si>
  <si>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</si>
  <si>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</si>
  <si>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</si>
  <si>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</si>
  <si>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</si>
  <si>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</si>
  <si>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</si>
  <si>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</si>
  <si>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</si>
  <si>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</si>
  <si>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</si>
  <si>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</si>
  <si>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</si>
  <si>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</si>
  <si>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</si>
  <si>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</si>
  <si>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</si>
  <si>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</si>
  <si>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</si>
  <si>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</si>
  <si>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</si>
  <si>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</si>
  <si>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</si>
  <si>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</si>
  <si>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</si>
  <si>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</si>
  <si>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</si>
  <si>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</si>
  <si>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</si>
  <si>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</si>
  <si>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</si>
  <si>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</si>
  <si>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</si>
  <si>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</si>
  <si>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</si>
  <si>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</si>
  <si>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</si>
  <si>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</si>
  <si>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</si>
  <si>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</si>
  <si>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</si>
  <si>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</si>
  <si>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</si>
  <si>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</si>
  <si>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</si>
  <si>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</si>
  <si>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</si>
  <si>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</si>
  <si>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</si>
  <si>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</si>
  <si>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</si>
  <si>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</si>
  <si>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</si>
  <si>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</si>
  <si>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</si>
  <si>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</si>
  <si>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</si>
  <si>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</si>
  <si>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</si>
  <si>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</si>
  <si>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</si>
  <si>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</si>
  <si>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</si>
  <si>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</si>
  <si>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</si>
  <si>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</si>
  <si>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</si>
  <si>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</si>
  <si>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</si>
  <si>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</si>
  <si>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</si>
  <si>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</si>
  <si>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</si>
  <si>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</si>
  <si>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</si>
  <si>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</si>
  <si>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</si>
  <si>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</si>
  <si>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</si>
  <si>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</si>
  <si>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</si>
  <si>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</si>
  <si>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</si>
  <si>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</si>
  <si>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</si>
  <si>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</si>
  <si>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</si>
  <si>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</si>
  <si>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</si>
  <si>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</si>
  <si>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</si>
  <si>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</si>
  <si>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</si>
  <si>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</si>
  <si>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</si>
  <si>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</si>
  <si>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</si>
  <si>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</si>
  <si>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</si>
  <si>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</si>
  <si>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</si>
  <si>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</si>
  <si>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</si>
  <si>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</si>
  <si>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</si>
  <si>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</si>
  <si>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</si>
  <si>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</si>
  <si>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</si>
  <si>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</si>
  <si>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</si>
  <si>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</si>
  <si>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</si>
  <si>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</si>
  <si>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</si>
  <si>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</si>
  <si>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</si>
  <si>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</si>
  <si>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</si>
  <si>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</si>
  <si>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</si>
  <si>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</si>
  <si>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</si>
  <si>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</si>
  <si>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</si>
  <si>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</si>
  <si>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</si>
  <si>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</si>
  <si>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</si>
  <si>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</si>
  <si>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</si>
  <si>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</si>
  <si>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</si>
  <si>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</si>
  <si>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</si>
  <si>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</si>
  <si>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</si>
  <si>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</si>
  <si>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</si>
  <si>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</si>
  <si>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</si>
  <si>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</si>
  <si>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</si>
  <si>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</si>
  <si>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</si>
  <si>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</si>
  <si>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</si>
  <si>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</si>
  <si>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</si>
  <si>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</si>
  <si>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</si>
  <si>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</si>
  <si>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</si>
  <si>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</si>
  <si>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</si>
  <si>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</si>
  <si>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</si>
  <si>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</si>
  <si>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</si>
  <si>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</si>
  <si>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</si>
  <si>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</si>
  <si>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</si>
  <si>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</si>
  <si>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</si>
  <si>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</si>
  <si>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</si>
  <si>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</si>
  <si>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</si>
  <si>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</si>
  <si>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</si>
  <si>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</si>
  <si>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</si>
  <si>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</si>
  <si>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</si>
  <si>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</si>
  <si>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</si>
  <si>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</si>
  <si>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</si>
  <si>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</si>
  <si>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</si>
  <si>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</si>
  <si>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</si>
  <si>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</si>
  <si>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</si>
  <si>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</si>
  <si>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</si>
  <si>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</si>
  <si>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</si>
  <si>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</si>
  <si>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</si>
  <si>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</si>
  <si>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</si>
  <si>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</si>
  <si>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</si>
  <si>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</si>
  <si>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</si>
  <si>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</si>
  <si>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</si>
  <si>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</si>
  <si>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</si>
  <si>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</si>
  <si>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</si>
  <si>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</si>
  <si>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</si>
  <si>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</si>
  <si>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</si>
  <si>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</si>
  <si>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</si>
  <si>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</si>
  <si>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</si>
  <si>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</si>
  <si>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</si>
  <si>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</si>
  <si>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</si>
  <si>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</si>
  <si>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</si>
  <si>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</si>
  <si>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</si>
  <si>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</si>
  <si>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</si>
  <si>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</si>
  <si>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</si>
  <si>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</si>
  <si>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</si>
  <si>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</si>
  <si>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</si>
  <si>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</si>
  <si>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</si>
  <si>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</si>
  <si>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</si>
  <si>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</si>
  <si>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</si>
  <si>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</si>
  <si>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</si>
  <si>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</si>
  <si>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</si>
  <si>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</si>
  <si>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</si>
  <si>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</si>
  <si>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</si>
  <si>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</si>
  <si>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</si>
  <si>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</si>
  <si>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</si>
  <si>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</si>
  <si>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</si>
  <si>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</si>
  <si>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</si>
  <si>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</si>
  <si>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</si>
  <si>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</si>
  <si>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</si>
  <si>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</si>
  <si>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</si>
  <si>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</si>
  <si>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</si>
  <si>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</si>
  <si>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</si>
  <si>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</si>
  <si>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</si>
  <si>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</si>
  <si>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</si>
  <si>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</si>
  <si>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</si>
  <si>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</si>
  <si>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</si>
  <si>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</si>
  <si>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</si>
  <si>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</si>
  <si>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</si>
  <si>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</si>
  <si>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</si>
  <si>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</si>
  <si>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</si>
  <si>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</si>
  <si>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</si>
  <si>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</si>
  <si>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</si>
  <si>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</si>
  <si>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</si>
  <si>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</si>
  <si>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</si>
  <si>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</si>
  <si>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</si>
  <si>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</si>
  <si>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</si>
  <si>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</si>
  <si>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</si>
  <si>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</si>
  <si>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</si>
  <si>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</si>
  <si>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</si>
  <si>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</si>
  <si>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</si>
  <si>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</si>
  <si>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</si>
  <si>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</si>
  <si>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</si>
  <si>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</si>
  <si>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</si>
  <si>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</si>
  <si>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</si>
  <si>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</si>
  <si>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</si>
  <si>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</si>
  <si>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</si>
  <si>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</si>
  <si>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</si>
  <si>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</si>
  <si>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</si>
  <si>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</si>
  <si>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</si>
  <si>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</si>
  <si>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</si>
  <si>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</si>
  <si>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</si>
  <si>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</si>
  <si>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</si>
  <si>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</si>
  <si>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</si>
  <si>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</si>
  <si>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</si>
  <si>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</si>
  <si>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</si>
  <si>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</si>
  <si>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</si>
  <si>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</si>
  <si>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</si>
  <si>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</si>
  <si>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</si>
  <si>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</si>
  <si>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</si>
  <si>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</si>
  <si>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</si>
  <si>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</si>
  <si>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</si>
  <si>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</si>
  <si>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</si>
  <si>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</si>
  <si>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</si>
  <si>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</si>
  <si>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</si>
  <si>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</si>
  <si>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</si>
  <si>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</si>
  <si>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</si>
  <si>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</si>
  <si>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</si>
  <si>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</si>
  <si>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</si>
  <si>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</si>
  <si>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</si>
  <si>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</si>
  <si>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</si>
  <si>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</si>
  <si>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</si>
  <si>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</si>
  <si>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</si>
  <si>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</si>
  <si>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</si>
  <si>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</si>
  <si>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</si>
  <si>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</si>
  <si>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</si>
  <si>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</si>
  <si>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</si>
  <si>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</si>
  <si>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</si>
  <si>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</si>
  <si>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</si>
  <si>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</si>
  <si>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</si>
  <si>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</si>
  <si>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</si>
  <si>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</si>
  <si>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</si>
  <si>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</si>
  <si>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</si>
  <si>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</si>
  <si>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</si>
  <si>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</si>
  <si>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</si>
  <si>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</si>
  <si>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</si>
  <si>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</si>
  <si>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</si>
  <si>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</si>
  <si>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</si>
  <si>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</si>
  <si>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</si>
  <si>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</si>
  <si>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</si>
  <si>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</si>
  <si>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</si>
  <si>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</si>
  <si>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</si>
  <si>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</si>
  <si>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</si>
  <si>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</si>
  <si>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</si>
  <si>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</si>
  <si>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</si>
  <si>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</si>
  <si>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</si>
  <si>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</si>
  <si>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</si>
  <si>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</si>
  <si>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</si>
  <si>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</si>
  <si>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</si>
  <si>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</si>
  <si>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</si>
  <si>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</si>
  <si>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</si>
  <si>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</si>
  <si>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</si>
  <si>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</si>
  <si>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</si>
  <si>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</si>
  <si>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</si>
  <si>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</si>
  <si>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</si>
  <si>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</si>
  <si>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</si>
  <si>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</si>
  <si>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</si>
  <si>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</si>
  <si>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</si>
  <si>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</si>
  <si>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</si>
  <si>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</si>
  <si>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</si>
  <si>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</si>
  <si>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</si>
  <si>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</si>
  <si>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</si>
  <si>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</si>
  <si>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</si>
  <si>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</si>
  <si>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</si>
  <si>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</si>
  <si>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</si>
  <si>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</si>
  <si>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</si>
  <si>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</si>
  <si>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</si>
  <si>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</si>
  <si>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</si>
  <si>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</si>
  <si>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</si>
  <si>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</si>
  <si>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</si>
  <si>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</si>
  <si>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</si>
  <si>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</si>
  <si>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</si>
  <si>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</si>
  <si>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</si>
  <si>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</si>
  <si>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</si>
  <si>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</si>
  <si>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</si>
  <si>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</si>
  <si>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</si>
  <si>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</si>
  <si>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</si>
  <si>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</si>
  <si>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</si>
  <si>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</si>
  <si>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</si>
  <si>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</si>
  <si>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</si>
  <si>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</si>
  <si>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</si>
  <si>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</si>
  <si>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</si>
  <si>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</si>
  <si>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</si>
  <si>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</si>
  <si>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</si>
  <si>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</si>
  <si>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</si>
  <si>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</si>
  <si>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</si>
  <si>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</si>
  <si>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</si>
  <si>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</si>
  <si>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</si>
  <si>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</si>
  <si>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</si>
  <si>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</si>
  <si>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</si>
  <si>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</si>
  <si>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</si>
  <si>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</si>
  <si>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</si>
  <si>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</si>
  <si>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</si>
  <si>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</si>
  <si>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</si>
  <si>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</si>
  <si>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</si>
  <si>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</si>
  <si>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</si>
  <si>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</si>
  <si>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</si>
  <si>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</si>
  <si>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</si>
  <si>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</si>
  <si>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</si>
  <si>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</si>
  <si>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</si>
  <si>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</si>
  <si>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</si>
  <si>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</si>
  <si>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</si>
  <si>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</si>
  <si>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</si>
  <si>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</si>
  <si>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</si>
  <si>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</si>
  <si>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</si>
  <si>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</si>
  <si>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</si>
  <si>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</si>
  <si>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</si>
  <si>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</si>
  <si>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</si>
  <si>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</si>
  <si>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</si>
  <si>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</si>
  <si>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</si>
  <si>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</si>
  <si>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</si>
  <si>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</si>
  <si>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</si>
  <si>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</si>
  <si>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</si>
  <si>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</si>
  <si>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</si>
  <si>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</si>
  <si>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</si>
  <si>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</si>
  <si>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</si>
  <si>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</si>
  <si>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</si>
  <si>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</si>
  <si>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</si>
  <si>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</si>
  <si>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</si>
  <si>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</si>
  <si>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</si>
  <si>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</si>
  <si>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</si>
  <si>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</si>
  <si>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</si>
  <si>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</si>
  <si>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</si>
  <si>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</si>
  <si>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</si>
  <si>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</si>
  <si>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</si>
  <si>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</si>
  <si>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</si>
  <si>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</si>
  <si>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</si>
  <si>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</si>
  <si>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</si>
  <si>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</si>
  <si>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</si>
  <si>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</si>
  <si>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</si>
  <si>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</si>
  <si>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</si>
  <si>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</si>
  <si>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</si>
  <si>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</si>
  <si>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</si>
  <si>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</si>
  <si>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</si>
  <si>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</si>
  <si>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</si>
  <si>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</si>
  <si>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</si>
  <si>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</si>
  <si>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</si>
  <si>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</si>
  <si>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</si>
  <si>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</si>
  <si>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</si>
  <si>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</si>
  <si>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</si>
  <si>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</si>
  <si>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</si>
  <si>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</si>
  <si>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</si>
  <si>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</si>
  <si>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</si>
  <si>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</si>
  <si>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</si>
  <si>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</si>
  <si>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</si>
  <si>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</si>
  <si>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</si>
  <si>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</si>
  <si>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</si>
  <si>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</si>
  <si>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</si>
  <si>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</si>
  <si>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</si>
  <si>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</si>
  <si>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</si>
  <si>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</si>
  <si>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</si>
  <si>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</si>
  <si>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</si>
  <si>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</si>
  <si>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</si>
  <si>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</si>
  <si>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</si>
  <si>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</si>
  <si>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</si>
  <si>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</si>
  <si>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</si>
  <si>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</si>
  <si>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</si>
  <si>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</si>
  <si>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</si>
  <si>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</si>
  <si>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</si>
  <si>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</si>
  <si>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</si>
  <si>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</si>
  <si>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</si>
  <si>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</si>
  <si>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</si>
  <si>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</si>
  <si>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</si>
  <si>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</si>
  <si>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</si>
  <si>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</si>
  <si>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</si>
  <si>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</si>
  <si>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</si>
  <si>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</si>
  <si>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</si>
  <si>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</si>
  <si>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</si>
  <si>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</si>
  <si>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</si>
  <si>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</si>
  <si>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</si>
  <si>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</si>
  <si>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</si>
  <si>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</si>
  <si>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</si>
  <si>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</si>
  <si>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</si>
  <si>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</si>
  <si>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</si>
  <si>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</si>
  <si>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</si>
  <si>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</si>
  <si>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</si>
  <si>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</si>
  <si>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</si>
  <si>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</si>
  <si>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</si>
  <si>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</si>
  <si>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</si>
  <si>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</si>
  <si>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</si>
  <si>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</si>
  <si>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</si>
  <si>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</si>
  <si>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</si>
  <si>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</si>
  <si>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</si>
  <si>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</si>
  <si>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</si>
  <si>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</si>
  <si>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</si>
  <si>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</si>
  <si>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</si>
  <si>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</si>
  <si>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</si>
  <si>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</si>
  <si>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</si>
  <si>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</si>
  <si>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</si>
  <si>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</si>
  <si>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</si>
  <si>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</si>
  <si>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</si>
  <si>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</si>
  <si>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</si>
  <si>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</si>
  <si>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</si>
  <si>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</si>
  <si>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</si>
  <si>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</si>
  <si>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</si>
  <si>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</si>
  <si>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</si>
  <si>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</si>
  <si>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</si>
  <si>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</si>
  <si>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</si>
  <si>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</si>
  <si>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</si>
  <si>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</si>
  <si>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</si>
  <si>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</si>
  <si>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</si>
  <si>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</si>
  <si>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</si>
  <si>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</si>
  <si>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</si>
  <si>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</si>
  <si>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</si>
  <si>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</si>
  <si>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</si>
  <si>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</si>
  <si>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</si>
  <si>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</si>
  <si>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</si>
  <si>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</si>
  <si>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</si>
  <si>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</si>
  <si>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</si>
  <si>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</si>
  <si>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</si>
  <si>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</si>
  <si>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</si>
  <si>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</si>
  <si>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</si>
  <si>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</si>
  <si>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</si>
  <si>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</si>
  <si>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</si>
  <si>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</si>
  <si>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</si>
  <si>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</si>
  <si>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</si>
  <si>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</si>
  <si>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</si>
  <si>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</si>
  <si>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</si>
  <si>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</si>
  <si>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</si>
  <si>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</si>
  <si>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</si>
  <si>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</si>
  <si>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</si>
  <si>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</si>
  <si>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</si>
  <si>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</si>
  <si>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</si>
  <si>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</si>
  <si>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</si>
  <si>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</si>
  <si>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</si>
  <si>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</si>
  <si>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</si>
  <si>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</si>
  <si>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</si>
  <si>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</si>
  <si>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</si>
  <si>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</si>
  <si>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</si>
  <si>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</si>
  <si>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</si>
  <si>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</si>
  <si>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</si>
  <si>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</si>
  <si>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</si>
  <si>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</si>
  <si>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</si>
  <si>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</si>
  <si>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</si>
  <si>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</si>
  <si>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</si>
  <si>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</si>
  <si>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</si>
  <si>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</si>
  <si>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</si>
  <si>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</si>
  <si>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</si>
  <si>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</si>
  <si>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</si>
  <si>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</si>
  <si>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</si>
  <si>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</si>
  <si>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</si>
  <si>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</si>
  <si>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</si>
  <si>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</si>
  <si>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</si>
  <si>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</si>
  <si>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</si>
  <si>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</si>
  <si>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</si>
  <si>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</si>
  <si>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</si>
  <si>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</si>
  <si>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</si>
  <si>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</si>
  <si>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</si>
  <si>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</si>
  <si>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</si>
  <si>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</si>
  <si>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</si>
  <si>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</si>
  <si>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</si>
  <si>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</si>
  <si>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</si>
  <si>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</si>
  <si>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</si>
  <si>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</si>
  <si>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</si>
  <si>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</si>
  <si>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</si>
  <si>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</si>
  <si>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</si>
  <si>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</si>
  <si>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</si>
  <si>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</si>
  <si>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</si>
  <si>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</si>
  <si>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</si>
  <si>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</si>
  <si>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</si>
  <si>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</si>
  <si>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</si>
  <si>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</si>
  <si>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</si>
  <si>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</si>
  <si>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</si>
  <si>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</si>
  <si>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</si>
  <si>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</si>
  <si>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</si>
  <si>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</si>
  <si>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</si>
  <si>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</si>
  <si>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</si>
  <si>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</si>
  <si>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</si>
  <si>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</si>
  <si>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</si>
  <si>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</si>
  <si>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</si>
  <si>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</si>
  <si>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</si>
  <si>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</si>
  <si>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</si>
  <si>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</si>
  <si>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</si>
  <si>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</si>
  <si>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</si>
  <si>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</si>
  <si>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</si>
  <si>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</si>
  <si>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</si>
  <si>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</si>
  <si>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</si>
  <si>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</si>
  <si>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</si>
  <si>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</si>
  <si>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</si>
  <si>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</si>
  <si>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</si>
  <si>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</si>
  <si>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</si>
  <si>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</si>
  <si>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</si>
  <si>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</si>
  <si>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</si>
  <si>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</si>
  <si>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</si>
  <si>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</si>
  <si>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</si>
  <si>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</si>
  <si>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</si>
  <si>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</si>
  <si>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</si>
  <si>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</si>
  <si>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</si>
  <si>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</si>
  <si>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</si>
  <si>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</si>
  <si>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</si>
  <si>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</si>
  <si>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</si>
  <si>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</si>
  <si>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</si>
  <si>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</si>
  <si>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</si>
  <si>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</si>
  <si>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</si>
  <si>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</si>
  <si>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</si>
  <si>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</si>
  <si>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</si>
  <si>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</si>
  <si>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</si>
  <si>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</si>
  <si>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</si>
  <si>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</si>
  <si>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</si>
  <si>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</si>
  <si>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</si>
  <si>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</si>
  <si>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</si>
  <si>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</si>
  <si>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</si>
  <si>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</si>
  <si>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</si>
  <si>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</si>
  <si>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</si>
  <si>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</si>
  <si>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</si>
  <si>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</si>
  <si>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</si>
  <si>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</si>
  <si>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</si>
  <si>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</si>
  <si>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</si>
  <si>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</si>
  <si>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</si>
  <si>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</si>
  <si>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</si>
  <si>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</si>
  <si>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</si>
  <si>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</si>
  <si>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</si>
  <si>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</si>
  <si>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</si>
  <si>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</si>
  <si>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</si>
  <si>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</si>
  <si>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</si>
  <si>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</si>
  <si>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</si>
  <si>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</si>
  <si>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</si>
  <si>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</si>
  <si>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</si>
  <si>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</si>
  <si>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</si>
  <si>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</si>
  <si>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</si>
  <si>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</si>
  <si>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</si>
  <si>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</si>
  <si>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</si>
  <si>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</si>
  <si>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</si>
  <si>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</si>
  <si>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</si>
  <si>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</si>
  <si>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</si>
  <si>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</si>
  <si>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</si>
  <si>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</si>
  <si>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</si>
  <si>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</si>
  <si>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</si>
  <si>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</si>
  <si>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</si>
  <si>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</si>
  <si>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</si>
  <si>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</si>
  <si>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</si>
  <si>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</si>
  <si>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</si>
  <si>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</si>
  <si>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</si>
  <si>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</si>
  <si>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</si>
  <si>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</si>
  <si>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</si>
  <si>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</si>
  <si>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</si>
  <si>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</si>
  <si>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</si>
  <si>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</si>
  <si>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</si>
  <si>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</si>
  <si>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</si>
  <si>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</si>
  <si>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</si>
  <si>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</si>
  <si>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</si>
  <si>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</si>
  <si>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</si>
  <si>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</si>
  <si>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</si>
  <si>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</si>
  <si>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</si>
  <si>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</si>
  <si>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</si>
  <si>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</si>
  <si>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</si>
  <si>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</si>
  <si>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</si>
  <si>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</si>
  <si>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</si>
  <si>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</si>
  <si>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</si>
  <si>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</si>
  <si>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</si>
  <si>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</si>
  <si>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</si>
  <si>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</si>
  <si>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</si>
  <si>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</si>
  <si>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</si>
  <si>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</si>
  <si>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</si>
  <si>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</si>
  <si>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</si>
  <si>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</si>
  <si>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</si>
  <si>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</si>
  <si>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</si>
  <si>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</si>
  <si>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</si>
  <si>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</si>
  <si>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</si>
  <si>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</si>
  <si>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</si>
  <si>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</si>
  <si>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</si>
  <si>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</si>
  <si>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</si>
  <si>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</si>
  <si>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</si>
  <si>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</si>
  <si>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</si>
  <si>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</si>
  <si>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</si>
  <si>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</si>
  <si>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</si>
  <si>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</si>
  <si>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</si>
  <si>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</si>
  <si>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</si>
  <si>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</si>
  <si>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</si>
  <si>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</si>
  <si>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</si>
  <si>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</si>
  <si>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</si>
  <si>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</si>
  <si>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</si>
  <si>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</si>
  <si>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</si>
  <si>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</si>
  <si>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</si>
  <si>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</si>
  <si>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</si>
  <si>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</si>
  <si>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</si>
  <si>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</si>
  <si>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</si>
  <si>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</si>
  <si>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</si>
  <si>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</si>
  <si>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</si>
  <si>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</si>
  <si>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</si>
  <si>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</si>
  <si>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</si>
  <si>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</si>
  <si>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</si>
  <si>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</si>
  <si>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</si>
  <si>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</si>
  <si>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</si>
  <si>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</si>
  <si>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</si>
  <si>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</si>
  <si>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</si>
  <si>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</si>
  <si>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</si>
  <si>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</si>
  <si>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</si>
  <si>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</si>
  <si>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</si>
  <si>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</si>
  <si>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</si>
  <si>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</si>
  <si>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</si>
  <si>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</si>
  <si>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</si>
  <si>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</si>
  <si>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</si>
  <si>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</si>
  <si>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</si>
  <si>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</si>
  <si>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</si>
  <si>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</si>
  <si>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</si>
  <si>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</si>
  <si>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</si>
  <si>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</si>
  <si>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</si>
  <si>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</si>
  <si>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</si>
  <si>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</si>
  <si>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</si>
  <si>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</si>
  <si>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</si>
  <si>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</si>
  <si>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</si>
  <si>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</si>
  <si>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</si>
  <si>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</si>
  <si>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</si>
  <si>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</si>
  <si>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</si>
  <si>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</si>
  <si>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</si>
  <si>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</si>
  <si>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</si>
  <si>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</si>
  <si>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</si>
  <si>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</si>
  <si>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</si>
  <si>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</si>
  <si>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</si>
  <si>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</si>
  <si>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</si>
  <si>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</si>
  <si>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</si>
  <si>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</si>
  <si>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</si>
  <si>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</si>
  <si>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</si>
  <si>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</si>
  <si>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</si>
  <si>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</si>
  <si>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</si>
  <si>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</si>
  <si>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</si>
  <si>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</si>
  <si>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</si>
  <si>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</si>
  <si>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</si>
  <si>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</si>
  <si>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</si>
  <si>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</si>
  <si>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</si>
  <si>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</si>
  <si>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</si>
  <si>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</si>
  <si>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</si>
  <si>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</si>
  <si>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</si>
  <si>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</si>
  <si>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</si>
  <si>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</si>
  <si>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</si>
  <si>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</si>
  <si>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</si>
  <si>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</si>
  <si>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</si>
  <si>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</si>
  <si>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</si>
  <si>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</si>
  <si>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</si>
  <si>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</si>
  <si>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</si>
  <si>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</si>
  <si>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</si>
  <si>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</si>
  <si>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</si>
  <si>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</si>
  <si>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</si>
  <si>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</si>
  <si>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</si>
  <si>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</si>
  <si>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</si>
  <si>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</si>
  <si>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</si>
  <si>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</si>
  <si>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</si>
  <si>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</si>
  <si>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</si>
  <si>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</si>
  <si>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</si>
  <si>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</si>
  <si>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</si>
  <si>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</si>
  <si>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</si>
  <si>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</si>
  <si>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</si>
  <si>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</si>
  <si>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</si>
  <si>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</si>
  <si>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</si>
  <si>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</si>
  <si>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</si>
  <si>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</si>
  <si>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</si>
  <si>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</si>
  <si>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</si>
  <si>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</si>
  <si>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</si>
  <si>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</si>
  <si>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</si>
  <si>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</si>
  <si>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</si>
  <si>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</si>
  <si>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</si>
  <si>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</si>
  <si>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</si>
  <si>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</si>
  <si>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</si>
  <si>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</si>
  <si>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</si>
  <si>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</si>
  <si>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</si>
  <si>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</si>
  <si>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</si>
  <si>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</si>
  <si>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</si>
  <si>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</si>
  <si>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</si>
  <si>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</si>
  <si>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</si>
  <si>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</si>
  <si>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</si>
  <si>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</si>
  <si>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</si>
  <si>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</si>
  <si>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</si>
  <si>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</si>
  <si>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</si>
  <si>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</si>
  <si>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</si>
  <si>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</si>
  <si>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</si>
  <si>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</si>
  <si>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</si>
  <si>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</si>
  <si>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</si>
  <si>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</si>
  <si>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</si>
  <si>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</si>
  <si>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</si>
  <si>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</si>
  <si>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</si>
  <si>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</si>
  <si>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</si>
  <si>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</si>
  <si>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</si>
  <si>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</si>
  <si>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</si>
  <si>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</si>
  <si>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</si>
  <si>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</si>
  <si>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</si>
  <si>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</si>
  <si>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</si>
  <si>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</si>
  <si>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</si>
  <si>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</si>
  <si>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</si>
  <si>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</si>
  <si>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</si>
  <si>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</si>
  <si>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</si>
  <si>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</si>
  <si>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</si>
  <si>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</si>
  <si>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</si>
  <si>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</si>
  <si>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</si>
  <si>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</si>
  <si>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</si>
  <si>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</si>
  <si>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</si>
  <si>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</si>
  <si>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</si>
  <si>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</si>
  <si>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</si>
  <si>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</si>
  <si>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</si>
  <si>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</si>
  <si>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</si>
  <si>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</si>
  <si>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</si>
  <si>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</si>
  <si>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</si>
  <si>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</si>
  <si>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</si>
  <si>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</si>
  <si>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</si>
  <si>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</si>
  <si>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</si>
  <si>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</si>
  <si>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</si>
  <si>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</si>
  <si>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</si>
  <si>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</si>
  <si>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</si>
  <si>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</si>
  <si>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</si>
  <si>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</si>
  <si>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</si>
  <si>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</si>
  <si>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</si>
  <si>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</si>
  <si>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</si>
  <si>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</si>
  <si>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</si>
  <si>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</si>
  <si>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</si>
  <si>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</si>
  <si>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</si>
  <si>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</si>
  <si>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</si>
  <si>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</si>
  <si>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</si>
  <si>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</si>
  <si>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</si>
  <si>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</si>
  <si>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</si>
  <si>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</si>
  <si>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</si>
  <si>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</si>
  <si>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</si>
  <si>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</si>
  <si>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</si>
  <si>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</si>
  <si>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</si>
  <si>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</si>
  <si>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</si>
  <si>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</si>
  <si>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</si>
  <si>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</si>
  <si>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</si>
  <si>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</si>
  <si>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</si>
  <si>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</si>
  <si>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</si>
  <si>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</si>
  <si>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</si>
  <si>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</si>
  <si>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</si>
  <si>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</si>
  <si>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</si>
  <si>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</si>
  <si>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</si>
  <si>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</si>
  <si>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</si>
  <si>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</si>
  <si>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</si>
  <si>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</si>
  <si>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</si>
  <si>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</si>
  <si>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</si>
  <si>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</si>
  <si>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</si>
  <si>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</si>
  <si>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</si>
  <si>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</si>
  <si>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</si>
  <si>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</si>
  <si>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</si>
  <si>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</si>
  <si>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</si>
  <si>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</si>
  <si>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</si>
  <si>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</si>
  <si>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</si>
  <si>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</si>
  <si>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</si>
  <si>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</si>
  <si>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</si>
  <si>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</si>
  <si>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</si>
  <si>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</si>
  <si>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</si>
  <si>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</si>
  <si>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</si>
  <si>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</si>
  <si>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</si>
  <si>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</si>
  <si>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</si>
  <si>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</si>
  <si>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</si>
  <si>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</si>
  <si>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</si>
  <si>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</si>
  <si>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</si>
  <si>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</si>
  <si>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</si>
  <si>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</si>
  <si>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</si>
  <si>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</si>
  <si>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</si>
  <si>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</si>
  <si>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</si>
  <si>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</si>
  <si>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</si>
  <si>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</si>
  <si>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</si>
  <si>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</si>
  <si>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</si>
  <si>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</si>
  <si>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</si>
  <si>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</si>
  <si>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</si>
  <si>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</si>
  <si>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</si>
  <si>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</si>
  <si>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</si>
  <si>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</si>
  <si>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</si>
  <si>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</si>
  <si>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</si>
  <si>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</si>
  <si>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</si>
  <si>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</si>
  <si>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</si>
  <si>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</si>
  <si>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</si>
  <si>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</si>
  <si>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</si>
  <si>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</si>
  <si>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</si>
  <si>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</si>
  <si>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</si>
  <si>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</si>
  <si>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</si>
  <si>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</si>
  <si>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</si>
  <si>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</si>
  <si>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</si>
  <si>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</si>
  <si>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</si>
  <si>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</si>
  <si>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</si>
  <si>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</si>
  <si>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</si>
  <si>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</si>
  <si>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</si>
  <si>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</si>
  <si>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</si>
  <si>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</si>
  <si>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</si>
  <si>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</si>
  <si>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</si>
  <si>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</si>
  <si>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</si>
  <si>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</si>
  <si>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</si>
  <si>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</si>
  <si>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</si>
  <si>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</si>
  <si>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</si>
  <si>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</si>
  <si>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</si>
  <si>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</si>
  <si>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</si>
  <si>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</si>
  <si>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</si>
  <si>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</si>
  <si>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</si>
  <si>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</si>
  <si>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</si>
  <si>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</si>
  <si>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</si>
  <si>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</si>
  <si>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</si>
  <si>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</si>
  <si>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</si>
  <si>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</si>
  <si>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</si>
  <si>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</si>
  <si>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</si>
  <si>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</si>
  <si>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</si>
  <si>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</si>
  <si>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</si>
  <si>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</si>
  <si>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</si>
  <si>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</si>
  <si>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</si>
  <si>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</si>
  <si>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</si>
  <si>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</si>
  <si>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</si>
  <si>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</si>
  <si>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</si>
  <si>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</si>
  <si>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</si>
  <si>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</si>
  <si>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</si>
  <si>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</si>
  <si>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</si>
  <si>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</si>
  <si>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</si>
  <si>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</si>
  <si>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</si>
  <si>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</si>
  <si>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</si>
  <si>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</si>
  <si>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</si>
  <si>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</si>
  <si>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</si>
  <si>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</si>
  <si>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</si>
  <si>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</si>
  <si>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</si>
  <si>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</si>
  <si>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</si>
  <si>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</si>
  <si>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</si>
  <si>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</si>
  <si>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</si>
  <si>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</si>
  <si>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</si>
  <si>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</si>
  <si>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</si>
  <si>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</si>
  <si>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</si>
  <si>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</si>
  <si>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</si>
  <si>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</si>
  <si>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</si>
  <si>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</si>
  <si>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</si>
  <si>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</si>
  <si>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</si>
  <si>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</si>
  <si>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</si>
  <si>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</si>
  <si>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</si>
  <si>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</si>
  <si>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</si>
  <si>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</si>
  <si>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</si>
  <si>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</si>
  <si>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</si>
  <si>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</si>
  <si>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</si>
  <si>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</si>
  <si>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</si>
  <si>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</si>
  <si>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</si>
  <si>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</si>
  <si>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</si>
  <si>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</si>
  <si>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</si>
  <si>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</si>
  <si>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</si>
  <si>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</si>
  <si>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</si>
  <si>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</si>
  <si>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</si>
  <si>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</si>
  <si>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</si>
  <si>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</si>
  <si>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</si>
  <si>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</si>
  <si>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</si>
  <si>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</si>
  <si>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</si>
  <si>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</si>
  <si>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</si>
  <si>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</si>
  <si>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</si>
  <si>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</si>
  <si>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</si>
  <si>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</si>
  <si>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</si>
  <si>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</si>
  <si>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</si>
  <si>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</si>
  <si>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</si>
  <si>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</si>
  <si>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</si>
  <si>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</si>
  <si>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</si>
  <si>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</si>
  <si>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</si>
  <si>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</si>
  <si>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</si>
  <si>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</si>
  <si>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</si>
  <si>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</si>
  <si>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</si>
  <si>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</si>
  <si>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</si>
  <si>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</si>
  <si>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</si>
  <si>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</si>
  <si>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</si>
  <si>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</si>
  <si>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</si>
  <si>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</si>
  <si>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</si>
  <si>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</si>
  <si>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</si>
  <si>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</si>
  <si>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</si>
  <si>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</si>
  <si>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</si>
  <si>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</si>
  <si>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</si>
  <si>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</si>
  <si>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</si>
  <si>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</si>
  <si>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</si>
  <si>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</si>
  <si>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</si>
  <si>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</si>
  <si>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</si>
  <si>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</si>
  <si>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</si>
  <si>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</si>
  <si>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</si>
  <si>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</si>
  <si>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</si>
  <si>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</si>
  <si>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</si>
  <si>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</si>
  <si>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</si>
  <si>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</si>
  <si>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</si>
  <si>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</si>
  <si>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</si>
  <si>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</si>
  <si>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</si>
  <si>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</si>
  <si>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</si>
  <si>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</si>
  <si>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</si>
  <si>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</si>
  <si>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</si>
  <si>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</si>
  <si>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</si>
  <si>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</si>
  <si>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</si>
  <si>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</si>
  <si>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</si>
  <si>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</si>
  <si>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</si>
  <si>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</si>
  <si>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</si>
  <si>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</si>
  <si>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</si>
  <si>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</si>
  <si>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</si>
  <si>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</si>
  <si>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</si>
  <si>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</si>
  <si>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</si>
  <si>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</si>
  <si>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</si>
  <si>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</si>
  <si>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</si>
  <si>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</si>
  <si>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</si>
  <si>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</si>
  <si>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</si>
  <si>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</si>
  <si>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</si>
  <si>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</si>
  <si>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</si>
  <si>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</si>
  <si>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</si>
  <si>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</si>
  <si>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</si>
  <si>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</si>
  <si>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</si>
  <si>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</si>
  <si>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</si>
  <si>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</si>
  <si>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</si>
  <si>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</si>
  <si>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</si>
  <si>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</si>
  <si>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</si>
  <si>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</si>
  <si>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</si>
  <si>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</si>
  <si>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</si>
  <si>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</si>
  <si>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</si>
  <si>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</si>
  <si>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</si>
  <si>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</si>
  <si>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</si>
  <si>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</si>
  <si>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</si>
  <si>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</si>
  <si>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</si>
  <si>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</si>
  <si>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</si>
  <si>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</si>
  <si>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</si>
  <si>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</si>
  <si>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</si>
  <si>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</si>
  <si>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</si>
  <si>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</si>
  <si>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</si>
  <si>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</si>
  <si>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</si>
  <si>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</si>
  <si>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</si>
  <si>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</si>
  <si>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</si>
  <si>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</si>
  <si>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</si>
  <si>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</si>
  <si>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</si>
  <si>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</si>
  <si>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</si>
  <si>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</si>
  <si>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</si>
  <si>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</si>
  <si>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</si>
  <si>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</si>
  <si>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</si>
  <si>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</si>
  <si>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</si>
  <si>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</si>
  <si>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</si>
  <si>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</si>
  <si>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</si>
  <si>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</si>
  <si>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</si>
  <si>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</si>
  <si>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</si>
  <si>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</si>
  <si>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</si>
  <si>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</si>
  <si>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</si>
  <si>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</si>
  <si>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</si>
  <si>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</si>
  <si>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</si>
  <si>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</si>
  <si>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</si>
  <si>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</si>
  <si>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</si>
  <si>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</si>
  <si>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</si>
  <si>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</si>
  <si>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</si>
  <si>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</si>
  <si>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</si>
  <si>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</si>
  <si>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</si>
  <si>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</si>
  <si>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</si>
  <si>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</si>
  <si>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</si>
  <si>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</si>
  <si>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</si>
  <si>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</si>
  <si>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</si>
  <si>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</si>
  <si>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</si>
  <si>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</si>
  <si>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</si>
  <si>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</si>
  <si>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</si>
  <si>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</si>
  <si>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</si>
  <si>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</si>
  <si>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</si>
  <si>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</si>
  <si>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</si>
  <si>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</si>
  <si>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</si>
  <si>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</si>
  <si>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</si>
  <si>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</si>
  <si>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</si>
  <si>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</si>
  <si>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</si>
  <si>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</si>
  <si>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</si>
  <si>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</si>
  <si>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</si>
  <si>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</si>
  <si>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</si>
  <si>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</si>
  <si>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</si>
  <si>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</si>
  <si>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</si>
  <si>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</si>
  <si>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</si>
  <si>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</si>
  <si>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</si>
  <si>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</si>
  <si>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</si>
  <si>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</si>
  <si>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</si>
  <si>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</si>
  <si>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</si>
  <si>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</si>
  <si>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</si>
  <si>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</si>
  <si>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</si>
  <si>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</si>
  <si>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</si>
  <si>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</si>
  <si>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</si>
  <si>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</si>
  <si>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</si>
  <si>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</si>
  <si>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</si>
  <si>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</si>
  <si>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</si>
  <si>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</si>
  <si>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</si>
  <si>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</si>
  <si>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</si>
  <si>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</si>
  <si>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</si>
  <si>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</si>
  <si>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</si>
  <si>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</si>
  <si>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</si>
  <si>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</si>
  <si>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</si>
  <si>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</si>
  <si>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</si>
  <si>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</si>
  <si>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</si>
  <si>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</si>
  <si>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</si>
  <si>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</si>
  <si>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</si>
  <si>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</si>
  <si>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</si>
  <si>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</si>
  <si>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</si>
  <si>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</si>
  <si>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</si>
  <si>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</si>
  <si>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</si>
  <si>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</si>
  <si>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</si>
  <si>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</si>
  <si>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</si>
  <si>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</si>
  <si>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</si>
  <si>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</si>
  <si>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</si>
  <si>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</si>
  <si>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</si>
  <si>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</si>
  <si>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</si>
  <si>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</si>
  <si>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</si>
  <si>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</si>
  <si>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</si>
  <si>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</si>
  <si>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</si>
  <si>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</si>
  <si>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</si>
  <si>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</si>
  <si>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</si>
  <si>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</si>
  <si>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</si>
  <si>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</si>
  <si>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</si>
  <si>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</si>
  <si>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</si>
  <si>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</si>
  <si>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</si>
  <si>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</si>
  <si>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</si>
  <si>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</si>
  <si>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</si>
  <si>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</si>
  <si>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</si>
  <si>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</si>
  <si>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</si>
  <si>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</si>
  <si>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</si>
  <si>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</si>
  <si>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</si>
  <si>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</si>
  <si>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</si>
  <si>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</si>
  <si>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</si>
  <si>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</si>
  <si>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</si>
  <si>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</si>
  <si>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</si>
  <si>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</si>
  <si>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</si>
  <si>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</si>
  <si>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</si>
  <si>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</si>
  <si>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</si>
  <si>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</si>
  <si>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</si>
  <si>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</si>
  <si>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</si>
  <si>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</si>
  <si>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</si>
  <si>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</si>
  <si>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</si>
  <si>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</si>
  <si>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</si>
  <si>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</si>
  <si>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</si>
  <si>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</si>
  <si>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</si>
  <si>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</si>
  <si>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</si>
  <si>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</si>
  <si>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</si>
  <si>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</si>
  <si>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</si>
  <si>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</si>
  <si>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</si>
  <si>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</si>
  <si>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</si>
  <si>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</si>
  <si>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</si>
  <si>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</si>
  <si>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</si>
  <si>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</si>
  <si>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</si>
  <si>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</si>
  <si>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</si>
  <si>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</si>
  <si>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</si>
  <si>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</si>
  <si>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</si>
  <si>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</si>
  <si>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</si>
  <si>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</si>
  <si>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</si>
  <si>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</si>
  <si>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</si>
  <si>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</si>
  <si>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</si>
  <si>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</si>
  <si>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</si>
  <si>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</si>
  <si>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</si>
  <si>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</si>
  <si>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</si>
  <si>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</si>
  <si>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</si>
  <si>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</si>
  <si>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</si>
  <si>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</si>
  <si>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</si>
  <si>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</si>
  <si>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</si>
  <si>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</si>
  <si>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</si>
  <si>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</si>
  <si>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</si>
  <si>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</si>
  <si>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</si>
  <si>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</si>
  <si>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</si>
  <si>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</si>
  <si>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</si>
  <si>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</si>
  <si>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</si>
  <si>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</si>
  <si>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</si>
  <si>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</si>
  <si>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</si>
  <si>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</si>
  <si>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</si>
  <si>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</si>
  <si>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</si>
  <si>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</si>
  <si>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</si>
  <si>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</si>
  <si>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</si>
  <si>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</si>
  <si>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</si>
  <si>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</si>
  <si>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</si>
  <si>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</si>
  <si>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</si>
  <si>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</si>
  <si>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</si>
  <si>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</si>
  <si>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</si>
  <si>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</si>
  <si>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</si>
  <si>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</si>
  <si>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</si>
  <si>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</si>
  <si>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</si>
  <si>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</si>
  <si>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</si>
  <si>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</si>
  <si>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</si>
  <si>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</si>
  <si>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</si>
  <si>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</si>
  <si>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</si>
  <si>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</si>
  <si>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</si>
  <si>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</si>
  <si>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</si>
  <si>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</si>
  <si>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</si>
  <si>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</si>
  <si>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</si>
  <si>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</si>
  <si>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</si>
  <si>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</si>
  <si>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</si>
  <si>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</si>
  <si>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</si>
  <si>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</si>
  <si>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</si>
  <si>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</si>
  <si>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</si>
  <si>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</si>
  <si>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</si>
  <si>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</si>
  <si>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</si>
  <si>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</si>
  <si>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</si>
  <si>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</si>
  <si>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</si>
  <si>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</si>
  <si>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</si>
  <si>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</si>
  <si>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</si>
  <si>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</si>
  <si>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</si>
  <si>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</si>
  <si>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</si>
  <si>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</si>
  <si>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</si>
  <si>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</si>
  <si>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</si>
  <si>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</si>
  <si>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</si>
  <si>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</si>
  <si>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</si>
  <si>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</si>
  <si>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</si>
  <si>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</si>
  <si>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</si>
  <si>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</si>
  <si>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</si>
  <si>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</si>
  <si>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</si>
  <si>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</si>
  <si>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</si>
  <si>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</si>
  <si>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</si>
  <si>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</si>
  <si>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</si>
  <si>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</si>
  <si>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</si>
  <si>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</si>
  <si>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</si>
  <si>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</si>
  <si>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</si>
  <si>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</si>
  <si>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</si>
  <si>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</si>
  <si>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</si>
  <si>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</si>
  <si>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</si>
  <si>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</si>
  <si>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</si>
  <si>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</si>
  <si>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</si>
  <si>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</si>
  <si>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</si>
  <si>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</si>
  <si>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</si>
  <si>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</si>
  <si>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</si>
  <si>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</si>
  <si>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</si>
  <si>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</si>
  <si>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</si>
  <si>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</si>
  <si>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</si>
  <si>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</si>
  <si>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</si>
  <si>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</si>
  <si>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</si>
  <si>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</si>
  <si>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</si>
  <si>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</si>
  <si>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</si>
  <si>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</si>
  <si>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</si>
  <si>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</si>
  <si>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</si>
  <si>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</si>
  <si>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</si>
  <si>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</si>
  <si>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</si>
  <si>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</si>
  <si>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</si>
  <si>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</si>
  <si>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</si>
  <si>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</si>
  <si>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</si>
  <si>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</si>
  <si>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</si>
  <si>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</si>
  <si>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</si>
  <si>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</si>
  <si>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</si>
  <si>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</si>
  <si>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</si>
  <si>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</si>
  <si>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</si>
  <si>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</si>
  <si>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</si>
  <si>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</si>
  <si>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</si>
  <si>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</si>
  <si>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</si>
  <si>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</si>
  <si>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</si>
  <si>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</si>
  <si>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</si>
  <si>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</si>
  <si>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</si>
  <si>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</si>
  <si>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</si>
  <si>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</si>
  <si>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</si>
  <si>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</si>
  <si>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</si>
  <si>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</si>
  <si>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</si>
  <si>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</si>
  <si>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</si>
  <si>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</si>
  <si>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</si>
  <si>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</si>
  <si>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</si>
  <si>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</si>
  <si>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</si>
  <si>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</si>
  <si>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</si>
  <si>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</si>
  <si>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</si>
  <si>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</si>
  <si>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</si>
  <si>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</si>
  <si>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</si>
  <si>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</si>
  <si>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</si>
  <si>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</si>
  <si>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</si>
  <si>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</si>
  <si>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</si>
  <si>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</si>
  <si>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</si>
  <si>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</si>
  <si>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</si>
  <si>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</si>
  <si>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</si>
  <si>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</si>
  <si>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</si>
  <si>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</si>
  <si>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</si>
  <si>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</si>
  <si>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</si>
  <si>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</si>
  <si>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</si>
  <si>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</si>
  <si>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</si>
  <si>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</si>
  <si>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</si>
  <si>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</si>
  <si>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</si>
  <si>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</si>
  <si>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</si>
  <si>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</si>
  <si>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</si>
  <si>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</si>
  <si>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</si>
  <si>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</si>
  <si>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</si>
  <si>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</si>
  <si>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</si>
  <si>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</si>
  <si>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</si>
  <si>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</si>
  <si>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</si>
  <si>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</si>
  <si>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</si>
  <si>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</si>
  <si>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</si>
  <si>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</si>
  <si>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</si>
  <si>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</si>
  <si>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</si>
  <si>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</si>
  <si>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</si>
  <si>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</si>
  <si>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</si>
  <si>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</si>
  <si>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</si>
  <si>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</si>
  <si>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</si>
  <si>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</si>
  <si>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</si>
  <si>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</si>
  <si>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</si>
  <si>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</si>
  <si>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</si>
  <si>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</si>
  <si>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</si>
  <si>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</si>
  <si>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</si>
  <si>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</si>
  <si>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</si>
  <si>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</si>
  <si>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</si>
  <si>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</si>
  <si>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</si>
  <si>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</si>
  <si>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</si>
  <si>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</si>
  <si>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</si>
  <si>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</si>
  <si>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</si>
  <si>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</si>
  <si>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</si>
  <si>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</si>
  <si>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</si>
  <si>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</si>
  <si>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</si>
  <si>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</si>
  <si>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</si>
  <si>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</si>
  <si>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</si>
  <si>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</si>
  <si>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</si>
  <si>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</si>
  <si>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</si>
  <si>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</si>
  <si>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</si>
  <si>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</si>
  <si>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</si>
  <si>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</si>
  <si>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</si>
  <si>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</si>
  <si>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</si>
  <si>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</si>
  <si>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</si>
  <si>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</si>
  <si>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</si>
  <si>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</si>
  <si>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</si>
  <si>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</si>
  <si>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</si>
  <si>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</si>
  <si>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</si>
  <si>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</si>
  <si>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</si>
  <si>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</si>
  <si>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</si>
  <si>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</si>
  <si>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</si>
  <si>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</si>
  <si>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</si>
  <si>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</si>
  <si>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</si>
  <si>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</si>
  <si>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</si>
  <si>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</si>
  <si>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</si>
  <si>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</si>
  <si>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</si>
  <si>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</si>
  <si>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</si>
  <si>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</si>
  <si>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</si>
  <si>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</si>
  <si>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</si>
  <si>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</si>
  <si>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</si>
  <si>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</si>
  <si>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</si>
  <si>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</si>
  <si>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</si>
  <si>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</si>
  <si>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</si>
  <si>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</si>
  <si>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</si>
  <si>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</si>
  <si>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</si>
  <si>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</si>
  <si>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</si>
  <si>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</si>
  <si>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</si>
  <si>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</si>
  <si>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</si>
  <si>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</si>
  <si>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</si>
  <si>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</si>
  <si>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</si>
  <si>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</si>
  <si>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</si>
  <si>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</si>
  <si>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</si>
  <si>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</si>
  <si>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</si>
  <si>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</si>
  <si>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</si>
  <si>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</si>
  <si>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</si>
  <si>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</si>
  <si>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</si>
  <si>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</si>
  <si>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</si>
  <si>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</si>
  <si>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</si>
  <si>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</si>
  <si>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</si>
  <si>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</si>
  <si>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</si>
  <si>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</si>
  <si>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</si>
  <si>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</si>
  <si>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</si>
  <si>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</si>
  <si>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</si>
  <si>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</si>
  <si>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</si>
  <si>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</si>
  <si>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</si>
  <si>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</si>
  <si>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</si>
  <si>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</si>
  <si>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</si>
  <si>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</si>
  <si>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</si>
  <si>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</si>
  <si>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</si>
  <si>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</si>
  <si>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</si>
  <si>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</si>
  <si>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</si>
  <si>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</si>
  <si>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</si>
  <si>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</si>
  <si>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</si>
  <si>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</si>
  <si>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</si>
  <si>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</si>
  <si>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</si>
  <si>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</si>
  <si>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</si>
  <si>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</si>
  <si>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</si>
  <si>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</si>
  <si>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</si>
  <si>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</si>
  <si>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</si>
  <si>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</si>
  <si>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</si>
  <si>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</si>
  <si>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</si>
  <si>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</si>
  <si>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</si>
  <si>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</si>
  <si>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</si>
  <si>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</si>
  <si>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</si>
  <si>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</si>
  <si>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</si>
  <si>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</si>
  <si>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</si>
  <si>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</si>
  <si>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</si>
  <si>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</si>
  <si>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</si>
  <si>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</si>
  <si>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</si>
  <si>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</si>
  <si>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</si>
  <si>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</si>
  <si>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</si>
  <si>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</si>
  <si>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</si>
  <si>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</si>
  <si>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</si>
  <si>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</si>
  <si>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</si>
  <si>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</si>
  <si>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</si>
  <si>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</si>
  <si>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</si>
  <si>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</si>
  <si>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</si>
  <si>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</si>
  <si>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</si>
  <si>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</si>
  <si>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</si>
  <si>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</si>
  <si>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</si>
  <si>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</si>
  <si>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</si>
  <si>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</si>
  <si>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</si>
  <si>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</si>
  <si>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</si>
  <si>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</si>
  <si>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</si>
  <si>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</si>
  <si>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</si>
  <si>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</si>
  <si>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</si>
  <si>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</si>
  <si>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</si>
  <si>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</si>
  <si>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</si>
  <si>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</si>
  <si>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</si>
  <si>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</si>
  <si>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</si>
  <si>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</si>
  <si>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</si>
  <si>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</si>
  <si>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</si>
  <si>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</si>
  <si>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</si>
  <si>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</si>
  <si>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</si>
  <si>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</si>
  <si>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</si>
  <si>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</si>
  <si>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</si>
  <si>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</si>
  <si>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</si>
  <si>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</si>
  <si>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</si>
  <si>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</si>
  <si>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</si>
  <si>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</si>
  <si>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</si>
  <si>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</si>
  <si>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</si>
  <si>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</si>
  <si>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</si>
  <si>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</si>
  <si>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</si>
  <si>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</si>
  <si>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</si>
  <si>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</si>
  <si>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</si>
  <si>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</si>
  <si>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</si>
  <si>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</si>
  <si>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</si>
  <si>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</si>
  <si>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</si>
  <si>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</si>
  <si>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</si>
  <si>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</si>
  <si>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</si>
  <si>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</si>
  <si>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</si>
  <si>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</si>
  <si>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</si>
  <si>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</si>
  <si>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</si>
  <si>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</si>
  <si>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</si>
  <si>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</si>
  <si>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</si>
  <si>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</si>
  <si>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</si>
  <si>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</si>
  <si>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</si>
  <si>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</si>
  <si>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</si>
  <si>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</si>
  <si>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</si>
  <si>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</si>
  <si>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</si>
  <si>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</si>
  <si>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</si>
  <si>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</si>
  <si>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</si>
  <si>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</si>
  <si>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</si>
  <si>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</si>
  <si>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</si>
  <si>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</si>
  <si>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</si>
  <si>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</si>
  <si>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</si>
  <si>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</si>
  <si>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</si>
  <si>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</si>
  <si>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</si>
  <si>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</si>
  <si>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</si>
  <si>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</si>
  <si>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</si>
  <si>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</si>
  <si>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</si>
  <si>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</si>
  <si>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</si>
  <si>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</si>
  <si>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</si>
  <si>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</si>
  <si>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</si>
  <si>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</si>
  <si>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</si>
  <si>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</si>
  <si>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</si>
  <si>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</si>
  <si>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</si>
  <si>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</si>
  <si>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</si>
  <si>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</si>
  <si>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</si>
  <si>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</si>
  <si>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</si>
  <si>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</si>
  <si>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</si>
  <si>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</si>
  <si>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</si>
  <si>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</si>
  <si>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</si>
  <si>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</si>
  <si>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</si>
  <si>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</si>
  <si>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</si>
  <si>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</si>
  <si>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</si>
  <si>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</si>
  <si>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</si>
  <si>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</si>
  <si>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</si>
  <si>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</si>
  <si>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</si>
  <si>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</si>
  <si>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</si>
  <si>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</si>
  <si>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</si>
  <si>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</si>
  <si>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</si>
  <si>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</si>
  <si>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</si>
  <si>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</si>
  <si>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</si>
  <si>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</si>
  <si>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</si>
  <si>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</si>
  <si>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</si>
  <si>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</si>
  <si>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</si>
  <si>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</si>
  <si>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</si>
  <si>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</si>
  <si>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</si>
  <si>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</si>
  <si>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</si>
  <si>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</si>
  <si>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</si>
  <si>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</si>
  <si>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</si>
  <si>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</si>
  <si>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</si>
  <si>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</si>
  <si>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</si>
  <si>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</si>
  <si>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</si>
  <si>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</si>
  <si>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</si>
  <si>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</si>
  <si>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</si>
  <si>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</si>
  <si>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</si>
  <si>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</si>
  <si>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</si>
  <si>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</si>
  <si>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</si>
  <si>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</si>
  <si>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</si>
  <si>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</si>
  <si>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</si>
  <si>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</si>
  <si>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</si>
  <si>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</si>
  <si>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</si>
  <si>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</si>
  <si>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</si>
  <si>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</si>
  <si>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</si>
  <si>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</si>
  <si>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</si>
  <si>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</si>
  <si>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</si>
  <si>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</si>
  <si>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</si>
  <si>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</si>
  <si>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</si>
  <si>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</si>
  <si>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</si>
  <si>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</si>
  <si>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</si>
  <si>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</si>
  <si>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</si>
  <si>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</si>
  <si>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</si>
  <si>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</si>
  <si>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</si>
  <si>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</si>
  <si>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</si>
  <si>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</si>
  <si>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</si>
  <si>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</si>
  <si>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</si>
  <si>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</si>
  <si>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</si>
  <si>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</si>
  <si>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</si>
  <si>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</si>
  <si>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</si>
  <si>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</si>
  <si>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</si>
  <si>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</si>
  <si>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</si>
  <si>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</si>
  <si>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</si>
  <si>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</si>
  <si>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</si>
  <si>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</si>
  <si>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</si>
  <si>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</si>
  <si>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</si>
  <si>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</si>
  <si>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</si>
  <si>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</si>
  <si>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</si>
  <si>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</si>
  <si>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</si>
  <si>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</si>
  <si>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</si>
  <si>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</si>
  <si>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</si>
  <si>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</si>
  <si>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</si>
  <si>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</si>
  <si>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</si>
  <si>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</si>
  <si>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</si>
  <si>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</si>
  <si>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</si>
  <si>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</si>
  <si>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</si>
  <si>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</si>
  <si>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</si>
  <si>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</si>
  <si>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</si>
  <si>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</si>
  <si>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</si>
  <si>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</si>
  <si>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</si>
  <si>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</si>
  <si>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</si>
  <si>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</si>
  <si>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</si>
  <si>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</si>
  <si>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</si>
  <si>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</si>
  <si>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</si>
  <si>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</si>
  <si>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</si>
  <si>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</si>
  <si>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</si>
  <si>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</si>
  <si>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</si>
  <si>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</si>
  <si>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</si>
  <si>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</si>
  <si>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</si>
  <si>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</si>
  <si>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</si>
  <si>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</si>
  <si>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</si>
  <si>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</si>
  <si>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</si>
  <si>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</si>
  <si>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</si>
  <si>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</si>
  <si>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</si>
  <si>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</si>
  <si>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</si>
  <si>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</si>
  <si>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</si>
  <si>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</si>
  <si>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</si>
  <si>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</si>
  <si>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</si>
  <si>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</si>
  <si>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</si>
  <si>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</si>
  <si>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</si>
  <si>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</si>
  <si>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</si>
  <si>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</si>
  <si>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</si>
  <si>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</si>
  <si>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</si>
  <si>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</si>
  <si>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</si>
  <si>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</si>
  <si>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</si>
  <si>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</si>
  <si>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</si>
  <si>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</si>
  <si>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</si>
  <si>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</si>
  <si>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</si>
  <si>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</si>
  <si>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</si>
  <si>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</si>
  <si>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</si>
  <si>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</si>
  <si>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</si>
  <si>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</si>
  <si>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</si>
  <si>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</si>
  <si>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</si>
  <si>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</si>
  <si>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</si>
  <si>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</si>
  <si>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</si>
  <si>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</si>
  <si>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</si>
  <si>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</si>
  <si>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</si>
  <si>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</si>
  <si>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</si>
  <si>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</si>
  <si>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</si>
  <si>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</si>
  <si>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</si>
  <si>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</si>
  <si>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</si>
  <si>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</si>
  <si>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</si>
  <si>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</si>
  <si>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</si>
  <si>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</si>
  <si>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</si>
  <si>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</si>
  <si>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</si>
  <si>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</si>
  <si>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</si>
  <si>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</si>
  <si>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</si>
  <si>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</si>
  <si>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</si>
  <si>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</si>
  <si>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</si>
  <si>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</si>
  <si>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</si>
  <si>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</si>
  <si>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</si>
  <si>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</si>
  <si>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</si>
  <si>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</si>
  <si>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</si>
  <si>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</si>
  <si>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</si>
  <si>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</si>
  <si>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</si>
  <si>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</si>
  <si>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</si>
  <si>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</si>
  <si>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</si>
  <si>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</si>
  <si>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</si>
  <si>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</si>
  <si>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</si>
  <si>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</si>
  <si>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</si>
  <si>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</si>
  <si>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</si>
  <si>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</si>
  <si>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</si>
  <si>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</si>
  <si>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</si>
  <si>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</si>
  <si>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</si>
  <si>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</si>
  <si>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</si>
  <si>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</si>
  <si>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</si>
  <si>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</si>
  <si>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</si>
  <si>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</si>
  <si>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</si>
  <si>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</si>
  <si>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</si>
  <si>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</si>
  <si>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</si>
  <si>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</si>
  <si>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</si>
  <si>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</si>
  <si>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</si>
  <si>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</si>
  <si>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</si>
  <si>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</si>
  <si>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</si>
  <si>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</si>
  <si>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</si>
  <si>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</si>
  <si>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</si>
  <si>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</si>
  <si>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</si>
  <si>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</si>
  <si>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</si>
  <si>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</si>
  <si>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</si>
  <si>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</si>
  <si>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</si>
  <si>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</si>
  <si>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</si>
  <si>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</si>
  <si>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</si>
  <si>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</si>
  <si>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</si>
  <si>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</si>
  <si>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</si>
  <si>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</si>
  <si>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</si>
  <si>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</si>
  <si>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</si>
  <si>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</si>
  <si>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</si>
  <si>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</si>
  <si>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</si>
  <si>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</si>
  <si>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</si>
  <si>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</si>
  <si>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</si>
  <si>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</si>
  <si>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</si>
  <si>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</si>
  <si>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</si>
  <si>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</si>
  <si>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</si>
  <si>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</si>
  <si>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</si>
  <si>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</si>
  <si>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</si>
  <si>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</si>
  <si>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</si>
  <si>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</si>
  <si>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</si>
  <si>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</si>
  <si>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</si>
  <si>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</si>
  <si>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</si>
  <si>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</si>
  <si>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</si>
  <si>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</si>
  <si>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</si>
  <si>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</si>
  <si>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</si>
  <si>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</si>
  <si>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</si>
  <si>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</si>
  <si>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</si>
  <si>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</si>
  <si>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</si>
  <si>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</si>
  <si>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</si>
  <si>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</si>
  <si>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</si>
  <si>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</si>
  <si>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</si>
  <si>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</si>
  <si>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</si>
  <si>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</si>
  <si>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</si>
  <si>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</si>
  <si>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</si>
  <si>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</si>
  <si>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</si>
  <si>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</si>
  <si>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</si>
  <si>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</si>
  <si>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</si>
  <si>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</si>
  <si>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</si>
  <si>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</si>
  <si>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</si>
  <si>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</si>
  <si>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</si>
  <si>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</si>
  <si>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</si>
  <si>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</si>
  <si>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</si>
  <si>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</si>
  <si>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</si>
  <si>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</si>
  <si>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</si>
  <si>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</si>
  <si>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</si>
  <si>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</si>
  <si>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</si>
  <si>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</si>
  <si>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</si>
  <si>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</si>
  <si>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</si>
  <si>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</si>
  <si>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</si>
  <si>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</si>
  <si>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</si>
  <si>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</si>
  <si>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</si>
  <si>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</si>
  <si>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</si>
  <si>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</si>
  <si>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</si>
  <si>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</si>
  <si>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</si>
  <si>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</si>
  <si>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</si>
  <si>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</si>
  <si>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</si>
  <si>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</si>
  <si>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</si>
  <si>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</si>
  <si>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</si>
  <si>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</si>
  <si>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</si>
  <si>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</si>
  <si>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</si>
  <si>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</si>
  <si>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</si>
  <si>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</si>
  <si>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</si>
  <si>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</si>
  <si>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</si>
  <si>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</si>
  <si>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</si>
  <si>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</si>
  <si>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</si>
  <si>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</si>
  <si>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</si>
  <si>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</si>
  <si>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</si>
  <si>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</si>
  <si>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</si>
  <si>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</si>
  <si>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</si>
  <si>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</si>
  <si>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</si>
  <si>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</si>
  <si>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</si>
  <si>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</si>
  <si>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</si>
  <si>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</si>
  <si>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</si>
  <si>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</si>
  <si>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</si>
  <si>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</si>
  <si>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</si>
  <si>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</si>
  <si>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</si>
  <si>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</si>
  <si>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</si>
  <si>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</si>
  <si>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</si>
  <si>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</si>
  <si>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</si>
  <si>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</si>
  <si>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</si>
  <si>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</si>
  <si>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</si>
  <si>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</si>
  <si>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</si>
  <si>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</si>
  <si>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</si>
  <si>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</si>
  <si>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</si>
  <si>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</si>
  <si>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</si>
  <si>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</si>
  <si>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</si>
  <si>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</si>
  <si>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</si>
  <si>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</si>
  <si>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</si>
  <si>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</si>
  <si>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</si>
  <si>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</si>
  <si>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</si>
  <si>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</si>
  <si>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</si>
  <si>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</si>
  <si>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</si>
  <si>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</si>
  <si>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</si>
  <si>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</si>
  <si>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</si>
  <si>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</si>
  <si>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</si>
  <si>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</si>
  <si>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</si>
  <si>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</si>
  <si>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</si>
  <si>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</si>
  <si>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</si>
  <si>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</si>
  <si>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</si>
  <si>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</si>
  <si>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</si>
  <si>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</si>
  <si>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</si>
  <si>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</si>
  <si>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</si>
  <si>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</si>
  <si>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</si>
  <si>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</si>
  <si>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</si>
  <si>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</si>
  <si>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</si>
  <si>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</si>
  <si>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</si>
  <si>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</si>
  <si>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</si>
  <si>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</si>
  <si>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</si>
  <si>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</si>
  <si>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</si>
  <si>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</si>
  <si>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</si>
  <si>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</si>
  <si>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</si>
  <si>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</si>
  <si>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</si>
  <si>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</si>
  <si>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</si>
  <si>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</si>
  <si>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</si>
  <si>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</si>
  <si>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</si>
  <si>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</si>
  <si>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</si>
  <si>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</si>
  <si>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</si>
  <si>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</si>
  <si>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</si>
  <si>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</si>
  <si>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</si>
  <si>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</si>
  <si>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</si>
  <si>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</si>
  <si>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</si>
  <si>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</si>
  <si>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</si>
  <si>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</si>
  <si>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</si>
  <si>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</si>
  <si>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</si>
  <si>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</si>
  <si>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</si>
  <si>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</si>
  <si>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</si>
  <si>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</si>
  <si>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</si>
  <si>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</si>
  <si>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</si>
  <si>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</si>
  <si>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</si>
  <si>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</si>
  <si>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</si>
  <si>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</si>
  <si>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</si>
  <si>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</si>
  <si>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</si>
  <si>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</si>
  <si>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</si>
  <si>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</si>
  <si>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</si>
  <si>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</si>
  <si>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</si>
  <si>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</si>
  <si>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</si>
  <si>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</si>
  <si>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</si>
  <si>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</si>
  <si>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</si>
  <si>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</si>
  <si>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</si>
  <si>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</si>
  <si>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</si>
  <si>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</si>
  <si>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</si>
  <si>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</si>
  <si>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</si>
  <si>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</si>
  <si>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</si>
  <si>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</si>
  <si>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</si>
  <si>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</si>
  <si>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</si>
  <si>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</si>
  <si>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</si>
  <si>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</si>
  <si>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</si>
  <si>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</si>
  <si>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</si>
  <si>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</si>
  <si>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</si>
  <si>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</si>
  <si>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</si>
  <si>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</si>
  <si>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</si>
  <si>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</si>
  <si>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</si>
  <si>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</si>
  <si>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</si>
  <si>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</si>
  <si>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</si>
  <si>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</si>
  <si>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</si>
  <si>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</si>
  <si>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</si>
  <si>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</si>
  <si>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</si>
  <si>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</si>
  <si>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</si>
  <si>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</si>
  <si>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</si>
  <si>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</si>
  <si>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</si>
  <si>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</si>
  <si>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</si>
  <si>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</si>
  <si>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</si>
  <si>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</si>
  <si>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</si>
  <si>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</si>
  <si>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</si>
  <si>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</si>
  <si>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</si>
  <si>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</si>
  <si>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</si>
  <si>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</si>
  <si>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</si>
  <si>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</si>
  <si>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</si>
  <si>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</si>
  <si>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</si>
  <si>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</si>
  <si>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</si>
  <si>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</si>
  <si>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</si>
  <si>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</si>
  <si>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</si>
  <si>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</si>
  <si>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</si>
  <si>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</si>
  <si>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</si>
  <si>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</si>
  <si>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</si>
  <si>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</si>
  <si>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</si>
  <si>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</si>
  <si>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</si>
  <si>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</si>
  <si>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</si>
  <si>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</si>
  <si>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</si>
  <si>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</si>
  <si>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</si>
  <si>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</si>
  <si>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</si>
  <si>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</si>
  <si>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</si>
  <si>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</si>
  <si>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</si>
  <si>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</si>
  <si>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</si>
  <si>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</si>
  <si>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</si>
  <si>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</si>
  <si>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</si>
  <si>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</si>
  <si>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</si>
  <si>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</si>
  <si>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</si>
  <si>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</si>
  <si>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</si>
  <si>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</si>
  <si>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</si>
  <si>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</si>
  <si>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</si>
  <si>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</si>
  <si>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</si>
  <si>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</si>
  <si>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</si>
  <si>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</si>
  <si>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</si>
  <si>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</si>
  <si>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</si>
  <si>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</si>
  <si>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</si>
  <si>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</si>
  <si>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</si>
  <si>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</si>
  <si>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</si>
  <si>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</si>
  <si>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</si>
  <si>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</si>
  <si>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</si>
  <si>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</si>
  <si>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</si>
  <si>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</si>
  <si>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</si>
  <si>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</si>
  <si>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</si>
  <si>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</si>
  <si>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</si>
  <si>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</si>
  <si>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</si>
  <si>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</si>
  <si>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</si>
  <si>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</si>
  <si>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</si>
  <si>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</si>
  <si>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</si>
  <si>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</si>
  <si>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</si>
  <si>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</si>
  <si>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</si>
  <si>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</si>
  <si>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</si>
  <si>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</si>
  <si>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</si>
  <si>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</si>
  <si>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</si>
  <si>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</si>
  <si>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</si>
  <si>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</si>
  <si>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</si>
  <si>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</si>
  <si>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</si>
  <si>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</si>
  <si>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</si>
  <si>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</si>
  <si>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</si>
  <si>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</si>
  <si>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</si>
  <si>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</si>
  <si>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</si>
  <si>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</si>
  <si>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</si>
  <si>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</si>
  <si>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</si>
  <si>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</si>
  <si>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</si>
  <si>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</si>
  <si>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</si>
  <si>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</si>
  <si>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</si>
  <si>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</si>
  <si>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</si>
  <si>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</si>
  <si>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</si>
  <si>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</si>
  <si>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</si>
  <si>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</si>
  <si>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</si>
  <si>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</si>
  <si>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</si>
  <si>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</si>
  <si>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</si>
  <si>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</si>
  <si>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</si>
  <si>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</si>
  <si>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</si>
  <si>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</si>
  <si>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</si>
  <si>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</si>
  <si>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</si>
  <si>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</si>
  <si>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</si>
  <si>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</si>
  <si>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</si>
  <si>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</si>
  <si>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</si>
  <si>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</si>
  <si>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</si>
  <si>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</si>
  <si>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</si>
  <si>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</si>
  <si>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</si>
  <si>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</si>
  <si>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</si>
  <si>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</si>
  <si>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</si>
  <si>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</si>
  <si>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</si>
  <si>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</si>
  <si>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</si>
  <si>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</si>
  <si>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</si>
  <si>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</si>
  <si>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</si>
  <si>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</si>
  <si>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</si>
  <si>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</si>
  <si>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</si>
  <si>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</si>
  <si>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</si>
  <si>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</si>
  <si>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</si>
  <si>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</si>
  <si>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</si>
  <si>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</si>
  <si>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</si>
  <si>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</si>
  <si>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</si>
  <si>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</si>
  <si>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</si>
  <si>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</si>
  <si>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</si>
  <si>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</si>
  <si>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</si>
  <si>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</si>
  <si>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</si>
  <si>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</si>
  <si>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</si>
  <si>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</si>
  <si>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</si>
  <si>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</si>
  <si>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</si>
  <si>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</si>
  <si>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</si>
  <si>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</si>
  <si>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</si>
  <si>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</si>
  <si>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</si>
  <si>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</si>
  <si>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</si>
  <si>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</si>
  <si>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</si>
  <si>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</si>
  <si>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</si>
  <si>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</si>
  <si>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</si>
  <si>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</si>
  <si>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</si>
  <si>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</si>
  <si>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</si>
  <si>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</si>
  <si>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</si>
  <si>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</si>
  <si>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</si>
  <si>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</si>
  <si>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</si>
  <si>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</si>
  <si>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</si>
  <si>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</si>
  <si>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</si>
  <si>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</si>
  <si>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</si>
  <si>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</si>
  <si>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</si>
  <si>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</si>
  <si>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</si>
  <si>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</si>
  <si>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</si>
  <si>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</si>
  <si>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</si>
  <si>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</si>
  <si>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</si>
  <si>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</si>
  <si>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</si>
  <si>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</si>
  <si>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</si>
  <si>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</si>
  <si>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</si>
  <si>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</si>
  <si>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</si>
  <si>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</si>
  <si>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</si>
  <si>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</si>
  <si>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</si>
  <si>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</si>
  <si>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</si>
  <si>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</si>
  <si>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</si>
  <si>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</si>
  <si>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</si>
  <si>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</si>
  <si>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</si>
  <si>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</si>
  <si>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</si>
  <si>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</si>
  <si>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</si>
  <si>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</si>
  <si>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</si>
  <si>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</si>
  <si>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</si>
  <si>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</si>
  <si>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</si>
  <si>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</si>
  <si>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</si>
  <si>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</si>
  <si>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</si>
  <si>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</si>
  <si>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</si>
  <si>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</si>
  <si>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</si>
  <si>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</si>
  <si>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</si>
  <si>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</si>
  <si>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</si>
  <si>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</si>
  <si>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</si>
  <si>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</si>
  <si>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</si>
  <si>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</si>
  <si>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</si>
  <si>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</si>
  <si>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</si>
  <si>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</si>
  <si>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</si>
  <si>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</si>
  <si>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</si>
  <si>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</si>
  <si>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</si>
  <si>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</si>
  <si>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</si>
  <si>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</si>
  <si>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</si>
  <si>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</si>
  <si>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</si>
  <si>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</si>
  <si>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</si>
  <si>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</si>
  <si>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</si>
  <si>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</si>
  <si>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</si>
  <si>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</si>
  <si>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</si>
  <si>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</si>
  <si>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</si>
  <si>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</si>
  <si>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</si>
  <si>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</si>
  <si>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</si>
  <si>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</si>
  <si>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</si>
  <si>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</si>
  <si>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</si>
  <si>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</si>
  <si>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</si>
  <si>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</si>
  <si>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</si>
  <si>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</si>
  <si>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</si>
  <si>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</si>
  <si>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</si>
  <si>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</si>
  <si>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</si>
  <si>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</si>
  <si>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</si>
  <si>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</si>
  <si>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</si>
  <si>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</si>
  <si>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</si>
  <si>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</si>
  <si>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</si>
  <si>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</si>
  <si>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</si>
  <si>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</si>
  <si>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</si>
  <si>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</si>
  <si>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</si>
  <si>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</si>
  <si>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</si>
  <si>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</si>
  <si>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</si>
  <si>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</si>
  <si>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</si>
  <si>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</si>
  <si>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</si>
  <si>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</si>
  <si>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</si>
  <si>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</si>
  <si>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</si>
  <si>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</si>
  <si>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</si>
  <si>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</si>
  <si>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</si>
  <si>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</si>
  <si>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</si>
  <si>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</si>
  <si>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</si>
  <si>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</si>
  <si>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</si>
  <si>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</si>
  <si>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</si>
  <si>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</si>
  <si>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</si>
  <si>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</si>
  <si>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</si>
  <si>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</si>
  <si>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</si>
  <si>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</si>
  <si>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</si>
  <si>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</si>
  <si>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</si>
  <si>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</si>
  <si>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</si>
  <si>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</si>
  <si>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</si>
  <si>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</si>
  <si>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</si>
  <si>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</si>
  <si>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</si>
  <si>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</si>
  <si>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</si>
  <si>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</si>
  <si>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</si>
  <si>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</si>
  <si>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</si>
  <si>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</si>
  <si>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</si>
  <si>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</si>
  <si>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</si>
  <si>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</si>
  <si>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</si>
  <si>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</si>
  <si>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</si>
  <si>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</si>
  <si>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</si>
  <si>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</si>
  <si>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</si>
  <si>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</si>
  <si>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</si>
  <si>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</si>
  <si>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</si>
  <si>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</si>
  <si>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</si>
  <si>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</si>
  <si>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</si>
  <si>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</si>
  <si>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</si>
  <si>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</si>
  <si>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</si>
  <si>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</si>
  <si>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</si>
  <si>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</si>
  <si>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</si>
  <si>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</si>
  <si>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</si>
  <si>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</si>
  <si>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</si>
  <si>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</si>
  <si>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</si>
  <si>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</si>
  <si>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</si>
  <si>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</si>
  <si>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</si>
  <si>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</si>
  <si>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</si>
  <si>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</si>
  <si>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</si>
  <si>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</si>
  <si>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</si>
  <si>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</si>
  <si>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</si>
  <si>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</si>
  <si>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</si>
  <si>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</si>
  <si>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</si>
  <si>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</si>
  <si>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</si>
  <si>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</si>
  <si>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</si>
  <si>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</si>
  <si>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</si>
  <si>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</si>
  <si>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</si>
  <si>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</si>
  <si>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</si>
  <si>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</si>
  <si>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</si>
  <si>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</si>
  <si>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</si>
  <si>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</si>
  <si>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</si>
  <si>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</si>
  <si>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</si>
  <si>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</si>
  <si>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</si>
  <si>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</si>
  <si>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</si>
  <si>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</si>
  <si>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</si>
  <si>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</si>
  <si>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</si>
  <si>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</si>
  <si>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</si>
  <si>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</si>
  <si>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</si>
  <si>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</si>
  <si>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</si>
  <si>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</si>
  <si>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</si>
  <si>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</si>
  <si>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</si>
  <si>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</si>
  <si>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</si>
  <si>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</si>
  <si>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</si>
  <si>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</si>
  <si>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</si>
  <si>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</si>
  <si>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</si>
  <si>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</si>
  <si>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</si>
  <si>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</si>
  <si>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</si>
  <si>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</si>
  <si>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</si>
  <si>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</si>
  <si>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</si>
  <si>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</si>
  <si>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</si>
  <si>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</si>
  <si>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</si>
  <si>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</si>
  <si>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</si>
  <si>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</si>
  <si>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</si>
  <si>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</si>
  <si>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</si>
  <si>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</si>
  <si>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</si>
  <si>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</si>
  <si>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</si>
  <si>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</si>
  <si>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</si>
  <si>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</si>
  <si>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</si>
  <si>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</si>
  <si>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</si>
  <si>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</si>
  <si>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</si>
  <si>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</si>
  <si>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</si>
  <si>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</si>
  <si>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</si>
  <si>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</si>
  <si>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</si>
  <si>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</si>
  <si>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</si>
  <si>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</si>
  <si>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</si>
  <si>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</si>
  <si>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</si>
  <si>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</si>
  <si>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</si>
  <si>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</si>
  <si>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</si>
  <si>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</si>
  <si>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</si>
  <si>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</si>
  <si>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</si>
  <si>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</si>
  <si>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</si>
  <si>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</si>
  <si>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</si>
  <si>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</si>
  <si>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</si>
  <si>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</si>
  <si>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</si>
  <si>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</si>
  <si>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</si>
  <si>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</si>
  <si>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</si>
  <si>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</si>
  <si>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</si>
  <si>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</si>
  <si>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</si>
  <si>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</si>
  <si>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</si>
  <si>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</si>
  <si>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</si>
  <si>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</si>
  <si>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</si>
  <si>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</si>
  <si>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</si>
  <si>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</si>
  <si>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</si>
  <si>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</si>
  <si>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</si>
  <si>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</si>
  <si>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</si>
  <si>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</si>
  <si>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</si>
  <si>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</si>
  <si>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</si>
  <si>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</si>
  <si>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</si>
  <si>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</si>
  <si>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</si>
  <si>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</si>
  <si>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</si>
  <si>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</si>
  <si>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</si>
  <si>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</si>
  <si>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</si>
  <si>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</si>
  <si>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</si>
  <si>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</si>
  <si>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</si>
  <si>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</si>
  <si>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</si>
  <si>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</si>
  <si>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</si>
  <si>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</si>
  <si>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</si>
  <si>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</si>
  <si>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</si>
  <si>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</si>
  <si>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</si>
  <si>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</si>
  <si>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</si>
  <si>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</si>
  <si>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</si>
  <si>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</si>
  <si>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</si>
  <si>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</si>
  <si>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</si>
  <si>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</si>
  <si>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</si>
  <si>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</si>
  <si>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</si>
  <si>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</si>
  <si>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</si>
  <si>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</si>
  <si>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</si>
  <si>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</si>
  <si>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</si>
  <si>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</si>
  <si>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</si>
  <si>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</si>
  <si>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</si>
  <si>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</si>
  <si>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</si>
  <si>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</si>
  <si>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</si>
  <si>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</si>
  <si>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</si>
  <si>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</si>
  <si>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</si>
  <si>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</si>
  <si>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</si>
  <si>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</si>
  <si>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</si>
  <si>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</si>
  <si>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</si>
  <si>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</si>
  <si>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</si>
  <si>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</si>
  <si>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</si>
  <si>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</si>
  <si>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</si>
  <si>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</si>
  <si>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</si>
  <si>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</si>
  <si>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</si>
  <si>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</si>
  <si>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</si>
  <si>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</si>
  <si>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</si>
  <si>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</si>
  <si>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</si>
  <si>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</si>
  <si>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</si>
  <si>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</si>
  <si>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</si>
  <si>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</si>
  <si>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</si>
  <si>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</si>
  <si>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</si>
  <si>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</si>
  <si>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</si>
  <si>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</si>
  <si>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</si>
  <si>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</si>
  <si>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</si>
  <si>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</si>
  <si>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</si>
  <si>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</si>
  <si>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</si>
  <si>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</si>
  <si>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</si>
  <si>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</si>
  <si>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</si>
  <si>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</si>
  <si>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</si>
  <si>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</si>
  <si>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</si>
  <si>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</si>
  <si>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</si>
  <si>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</si>
  <si>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</si>
  <si>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</si>
  <si>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</si>
  <si>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</si>
  <si>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</si>
  <si>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</si>
  <si>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</si>
  <si>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</si>
  <si>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</si>
  <si>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</si>
  <si>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</si>
  <si>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</si>
  <si>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</si>
  <si>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</si>
  <si>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</si>
  <si>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</si>
  <si>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</si>
  <si>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</si>
  <si>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</si>
  <si>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</si>
  <si>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</si>
  <si>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</si>
  <si>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</si>
  <si>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</si>
  <si>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</si>
  <si>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</si>
  <si>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</si>
  <si>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</si>
  <si>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</si>
  <si>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</si>
  <si>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</si>
  <si>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</si>
  <si>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</si>
  <si>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</si>
  <si>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</si>
  <si>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</si>
  <si>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</si>
  <si>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</si>
  <si>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</si>
  <si>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</si>
  <si>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</si>
  <si>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</si>
  <si>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</si>
  <si>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</si>
  <si>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</si>
  <si>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</si>
  <si>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</si>
  <si>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</si>
  <si>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</si>
  <si>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</si>
  <si>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</si>
  <si>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</si>
  <si>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</si>
  <si>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</si>
  <si>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</si>
  <si>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</si>
  <si>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</si>
  <si>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</si>
  <si>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</si>
  <si>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</si>
  <si>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</si>
  <si>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</si>
  <si>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</si>
  <si>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</si>
  <si>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</si>
  <si>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</si>
  <si>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</si>
  <si>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</si>
  <si>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</si>
  <si>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</si>
  <si>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</si>
  <si>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</si>
  <si>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</si>
  <si>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</si>
  <si>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</si>
  <si>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</si>
  <si>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</si>
  <si>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</si>
  <si>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</si>
  <si>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</si>
  <si>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</si>
  <si>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</si>
  <si>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</si>
  <si>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</si>
  <si>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</si>
  <si>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</si>
  <si>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</si>
  <si>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</si>
  <si>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</si>
  <si>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</si>
  <si>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</si>
  <si>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</si>
  <si>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</si>
  <si>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</si>
  <si>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</si>
  <si>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</si>
  <si>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</si>
  <si>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</si>
  <si>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</si>
  <si>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</si>
  <si>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</si>
  <si>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</si>
  <si>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</si>
  <si>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</si>
  <si>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</si>
  <si>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</si>
  <si>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</si>
  <si>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</si>
  <si>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</si>
  <si>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</si>
  <si>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</si>
  <si>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</si>
  <si>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</si>
  <si>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</si>
  <si>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</si>
  <si>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</si>
  <si>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</si>
  <si>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</si>
  <si>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</si>
  <si>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</si>
  <si>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</si>
  <si>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</si>
  <si>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</si>
  <si>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</si>
  <si>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</si>
  <si>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</si>
  <si>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</si>
  <si>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</si>
  <si>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</si>
  <si>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</si>
  <si>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</si>
  <si>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</si>
  <si>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</si>
  <si>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</si>
  <si>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</si>
  <si>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</si>
  <si>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</si>
  <si>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</si>
  <si>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</si>
  <si>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</si>
  <si>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</si>
  <si>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</si>
  <si>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</si>
  <si>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</si>
  <si>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</si>
  <si>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</si>
  <si>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</si>
  <si>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</si>
  <si>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</si>
  <si>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</si>
  <si>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</si>
  <si>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</si>
  <si>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</si>
  <si>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</si>
  <si>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</si>
  <si>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</si>
  <si>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</si>
  <si>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</si>
  <si>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</si>
  <si>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</si>
  <si>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</si>
  <si>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</si>
  <si>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</si>
  <si>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</si>
  <si>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</si>
  <si>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</si>
  <si>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</si>
  <si>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</si>
  <si>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</si>
  <si>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</si>
  <si>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</si>
  <si>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</si>
  <si>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</si>
  <si>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</si>
  <si>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</si>
  <si>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</si>
  <si>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</si>
  <si>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</si>
  <si>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</si>
  <si>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</si>
  <si>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</si>
  <si>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</si>
  <si>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</si>
  <si>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</si>
  <si>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</si>
  <si>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</si>
  <si>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</si>
  <si>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</si>
  <si>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</si>
  <si>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</si>
  <si>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</si>
  <si>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</si>
  <si>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</si>
  <si>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</si>
  <si>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</si>
  <si>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</si>
  <si>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</si>
  <si>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</si>
  <si>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</si>
  <si>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</si>
  <si>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</si>
  <si>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</si>
  <si>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</si>
  <si>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</si>
  <si>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</si>
  <si>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</si>
  <si>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</si>
  <si>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</si>
  <si>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</si>
  <si>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</si>
  <si>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</si>
  <si>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</si>
  <si>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</si>
  <si>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</si>
  <si>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</si>
  <si>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</si>
  <si>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</si>
  <si>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</si>
  <si>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</si>
  <si>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</si>
  <si>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</si>
  <si>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</si>
  <si>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</si>
  <si>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</si>
  <si>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</si>
  <si>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</si>
  <si>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</si>
  <si>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</si>
  <si>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</si>
  <si>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</si>
  <si>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</si>
  <si>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</si>
  <si>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</si>
  <si>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</si>
  <si>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</si>
  <si>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</si>
  <si>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</si>
  <si>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</si>
  <si>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</si>
  <si>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</si>
  <si>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</si>
  <si>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</si>
  <si>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</si>
  <si>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</si>
  <si>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</si>
  <si>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</si>
  <si>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</si>
  <si>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</si>
  <si>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</si>
  <si>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</si>
  <si>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</si>
  <si>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</si>
  <si>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</si>
  <si>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</si>
  <si>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</si>
  <si>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</si>
  <si>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</si>
  <si>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</si>
  <si>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</si>
  <si>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</si>
  <si>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</si>
  <si>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</si>
  <si>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</si>
  <si>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</si>
  <si>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</si>
  <si>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</si>
  <si>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</si>
  <si>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</si>
  <si>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</si>
  <si>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</si>
  <si>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</si>
  <si>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</si>
  <si>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</si>
  <si>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</si>
  <si>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</si>
  <si>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</si>
  <si>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</si>
  <si>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</si>
  <si>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</si>
  <si>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</si>
  <si>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</si>
  <si>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</si>
  <si>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</si>
  <si>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</si>
  <si>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</si>
  <si>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</si>
  <si>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</si>
  <si>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</si>
  <si>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</si>
  <si>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</si>
  <si>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</si>
  <si>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</si>
  <si>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</si>
  <si>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</si>
  <si>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</si>
  <si>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</si>
  <si>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</si>
  <si>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</si>
  <si>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</si>
  <si>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</si>
  <si>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</si>
  <si>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</si>
  <si>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</si>
  <si>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</si>
  <si>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</si>
  <si>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</si>
  <si>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</si>
  <si>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</si>
  <si>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</si>
  <si>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</si>
  <si>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</si>
  <si>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</si>
  <si>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</si>
  <si>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</si>
  <si>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</si>
  <si>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</si>
  <si>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</si>
  <si>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</si>
  <si>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</si>
  <si>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</si>
  <si>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</si>
  <si>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</si>
  <si>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</si>
  <si>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</si>
  <si>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</si>
  <si>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</si>
  <si>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</si>
  <si>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</si>
  <si>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</si>
  <si>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</si>
  <si>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</si>
  <si>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</si>
  <si>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</si>
  <si>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</si>
  <si>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</si>
  <si>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</si>
  <si>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</si>
  <si>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</si>
  <si>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</si>
  <si>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</si>
  <si>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</si>
  <si>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</si>
  <si>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</si>
  <si>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</si>
  <si>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</si>
  <si>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</si>
  <si>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</si>
  <si>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</si>
  <si>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</si>
  <si>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</si>
  <si>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</si>
  <si>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</si>
  <si>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</si>
  <si>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</si>
  <si>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</si>
  <si>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</si>
  <si>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</si>
  <si>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</si>
  <si>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</si>
  <si>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</si>
  <si>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</si>
  <si>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</si>
  <si>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</si>
  <si>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</si>
  <si>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</si>
  <si>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</si>
  <si>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</si>
  <si>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</si>
  <si>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</si>
  <si>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</si>
  <si>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</si>
  <si>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</si>
  <si>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</si>
  <si>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</si>
  <si>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</si>
  <si>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</si>
  <si>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</si>
  <si>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</si>
  <si>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</si>
  <si>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</si>
  <si>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</si>
  <si>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</si>
  <si>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</si>
  <si>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</si>
  <si>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</si>
  <si>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</si>
  <si>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</si>
  <si>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</si>
  <si>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</si>
  <si>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</si>
  <si>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</si>
  <si>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</si>
  <si>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</si>
  <si>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</si>
  <si>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</si>
  <si>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</si>
  <si>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</si>
  <si>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</si>
  <si>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</si>
  <si>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</si>
  <si>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</si>
  <si>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</si>
  <si>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</si>
  <si>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</si>
  <si>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</si>
  <si>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</si>
  <si>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</si>
  <si>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</si>
  <si>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</si>
  <si>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</si>
  <si>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</si>
  <si>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</si>
  <si>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</si>
  <si>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</si>
  <si>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</si>
  <si>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</si>
  <si>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</si>
  <si>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</si>
  <si>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</si>
  <si>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</si>
  <si>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</si>
  <si>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</si>
  <si>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</si>
  <si>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</si>
  <si>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</si>
  <si>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</si>
  <si>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</si>
  <si>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</si>
  <si>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</si>
  <si>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</si>
  <si>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</si>
  <si>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</si>
  <si>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</si>
  <si>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</si>
  <si>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</si>
  <si>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</si>
  <si>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</si>
  <si>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</si>
  <si>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</si>
  <si>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</si>
  <si>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</si>
  <si>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</si>
  <si>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</si>
  <si>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</si>
  <si>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</si>
  <si>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</si>
  <si>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</si>
  <si>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</si>
  <si>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</si>
  <si>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</si>
  <si>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</si>
  <si>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</si>
  <si>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</si>
  <si>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</si>
  <si>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</si>
  <si>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</si>
  <si>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</si>
  <si>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</si>
  <si>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</si>
  <si>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</si>
  <si>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</si>
  <si>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</si>
  <si>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</si>
  <si>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</si>
  <si>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</si>
  <si>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</si>
  <si>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</si>
  <si>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</si>
  <si>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</si>
  <si>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</si>
  <si>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</si>
  <si>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</si>
  <si>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</si>
  <si>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</si>
  <si>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</si>
  <si>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</si>
  <si>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</si>
  <si>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</si>
  <si>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</si>
  <si>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</si>
  <si>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</si>
  <si>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</si>
  <si>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</si>
  <si>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</si>
  <si>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</si>
  <si>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</si>
  <si>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</si>
  <si>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</si>
  <si>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</si>
  <si>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</si>
  <si>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</si>
  <si>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</si>
  <si>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</si>
  <si>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</si>
  <si>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</si>
  <si>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</si>
  <si>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</si>
  <si>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</si>
  <si>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</si>
  <si>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</si>
  <si>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</si>
  <si>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</si>
  <si>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</si>
  <si>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</si>
  <si>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</si>
  <si>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</si>
  <si>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</si>
  <si>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</si>
  <si>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</si>
  <si>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</si>
  <si>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</si>
  <si>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</si>
  <si>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</si>
  <si>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</si>
  <si>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</si>
  <si>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</si>
  <si>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</si>
  <si>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</si>
  <si>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</si>
  <si>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</si>
  <si>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</si>
  <si>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</si>
  <si>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</si>
  <si>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</si>
  <si>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</si>
  <si>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</si>
  <si>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</si>
  <si>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</si>
  <si>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</si>
  <si>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</si>
  <si>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</si>
  <si>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</si>
  <si>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</si>
  <si>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</si>
  <si>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</si>
  <si>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</si>
  <si>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</si>
  <si>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</si>
  <si>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</si>
  <si>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</si>
  <si>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</si>
  <si>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</si>
  <si>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</si>
  <si>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</si>
  <si>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</si>
  <si>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</si>
  <si>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</si>
  <si>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</si>
  <si>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</si>
  <si>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</si>
  <si>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</si>
  <si>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</si>
  <si>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</si>
  <si>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</si>
  <si>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</si>
  <si>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</si>
  <si>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</si>
  <si>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</si>
  <si>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</si>
  <si>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</si>
  <si>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</si>
  <si>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</si>
  <si>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</si>
  <si>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</si>
  <si>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</si>
  <si>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</si>
  <si>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</si>
  <si>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</si>
  <si>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</si>
  <si>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</si>
  <si>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</si>
  <si>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</si>
  <si>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</si>
  <si>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</si>
  <si>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</si>
  <si>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</si>
  <si>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</si>
  <si>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</si>
  <si>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</si>
  <si>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</si>
  <si>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</si>
  <si>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</si>
  <si>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</si>
  <si>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</si>
  <si>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</si>
  <si>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</si>
  <si>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</si>
  <si>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</si>
  <si>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</si>
  <si>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</si>
  <si>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</si>
  <si>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</si>
  <si>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</si>
  <si>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</si>
  <si>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</si>
  <si>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</si>
  <si>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</si>
  <si>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</si>
  <si>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</si>
  <si>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</si>
  <si>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</si>
  <si>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</si>
  <si>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</si>
  <si>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</si>
  <si>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</si>
  <si>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</si>
  <si>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</si>
  <si>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</si>
  <si>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</si>
  <si>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</si>
  <si>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</si>
  <si>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</si>
  <si>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</si>
  <si>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</si>
  <si>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</si>
  <si>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</si>
  <si>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</si>
  <si>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</si>
  <si>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</si>
  <si>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</si>
  <si>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</si>
  <si>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</si>
  <si>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</si>
  <si>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</si>
  <si>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</si>
  <si>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</si>
  <si>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</si>
  <si>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</si>
  <si>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</si>
  <si>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</si>
  <si>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</si>
  <si>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</si>
  <si>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</si>
  <si>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</si>
  <si>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</si>
  <si>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</si>
  <si>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</si>
  <si>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</si>
  <si>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</si>
  <si>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</si>
  <si>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</si>
  <si>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</si>
  <si>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</si>
  <si>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</si>
  <si>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</si>
  <si>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</si>
  <si>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</si>
  <si>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</si>
  <si>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</si>
  <si>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</si>
  <si>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</si>
  <si>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</si>
  <si>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</si>
  <si>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</si>
  <si>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</si>
  <si>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</si>
  <si>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</si>
  <si>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</si>
  <si>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</si>
  <si>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</si>
  <si>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</si>
  <si>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</si>
  <si>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</si>
  <si>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</si>
  <si>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</si>
  <si>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</si>
  <si>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</si>
  <si>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</si>
  <si>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</si>
  <si>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</si>
  <si>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</si>
  <si>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</si>
  <si>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</si>
  <si>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</si>
  <si>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</si>
  <si>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</si>
  <si>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</si>
  <si>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</si>
  <si>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</si>
  <si>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</si>
  <si>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</si>
  <si>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</si>
  <si>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</si>
  <si>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</si>
  <si>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</si>
  <si>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</si>
  <si>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</si>
  <si>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</si>
  <si>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</si>
  <si>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</si>
  <si>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</si>
  <si>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</si>
  <si>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</si>
  <si>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</si>
  <si>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</si>
  <si>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</si>
  <si>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</si>
  <si>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</si>
  <si>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</si>
  <si>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</si>
  <si>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</si>
  <si>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</si>
  <si>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</si>
  <si>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</si>
  <si>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</si>
  <si>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</si>
  <si>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</si>
  <si>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</si>
  <si>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</si>
  <si>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</si>
  <si>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</si>
  <si>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</si>
  <si>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</si>
  <si>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</si>
  <si>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</si>
  <si>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</si>
  <si>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</si>
  <si>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</si>
  <si>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</si>
  <si>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</si>
  <si>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</si>
  <si>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</si>
  <si>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</si>
  <si>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</si>
  <si>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</si>
  <si>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</si>
  <si>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</si>
  <si>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</si>
  <si>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</si>
  <si>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</si>
  <si>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</si>
  <si>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</si>
  <si>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</si>
  <si>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</si>
  <si>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</si>
  <si>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</si>
  <si>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</si>
  <si>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</si>
  <si>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</si>
  <si>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</si>
  <si>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</si>
  <si>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</si>
  <si>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</si>
  <si>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</si>
  <si>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</si>
  <si>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</si>
  <si>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</si>
  <si>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</si>
  <si>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</si>
  <si>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</si>
  <si>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</si>
  <si>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</si>
  <si>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</si>
  <si>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</si>
  <si>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</si>
  <si>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</si>
  <si>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</si>
  <si>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</si>
  <si>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</si>
  <si>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</si>
  <si>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</si>
  <si>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</si>
  <si>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</si>
  <si>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</si>
  <si>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</si>
  <si>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</si>
  <si>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</si>
  <si>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</si>
  <si>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</si>
  <si>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</si>
  <si>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</si>
  <si>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</si>
  <si>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</si>
  <si>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</si>
  <si>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</si>
  <si>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</si>
  <si>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</si>
  <si>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</si>
  <si>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</si>
  <si>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</si>
  <si>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</si>
  <si>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</si>
  <si>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</si>
  <si>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</si>
  <si>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</si>
  <si>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</si>
  <si>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</si>
  <si>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</si>
  <si>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</si>
  <si>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</si>
  <si>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</si>
  <si>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</si>
  <si>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</si>
  <si>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</si>
  <si>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</si>
  <si>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</si>
  <si>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</si>
  <si>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</si>
  <si>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</si>
  <si>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</si>
  <si>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</si>
  <si>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</si>
  <si>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</si>
  <si>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</si>
  <si>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</si>
  <si>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</si>
  <si>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</si>
  <si>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</si>
  <si>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</si>
  <si>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</si>
  <si>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</si>
  <si>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</si>
  <si>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</si>
  <si>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</si>
  <si>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</si>
  <si>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</si>
  <si>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</si>
  <si>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</si>
  <si>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</si>
  <si>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</si>
  <si>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</si>
  <si>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</si>
  <si>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</si>
  <si>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</si>
  <si>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</si>
  <si>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</si>
  <si>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</si>
  <si>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</si>
  <si>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</si>
  <si>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</si>
  <si>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</si>
  <si>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</si>
  <si>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</si>
  <si>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</si>
  <si>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</si>
  <si>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</si>
  <si>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</si>
  <si>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</si>
  <si>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</si>
  <si>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</si>
  <si>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</si>
  <si>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</si>
  <si>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</si>
  <si>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</si>
  <si>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</si>
  <si>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</si>
  <si>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</si>
  <si>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</si>
  <si>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</si>
  <si>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</si>
  <si>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</si>
  <si>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</si>
  <si>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</si>
  <si>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</si>
  <si>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</si>
  <si>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</si>
  <si>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</si>
  <si>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</si>
  <si>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</si>
  <si>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</si>
  <si>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</si>
  <si>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</si>
  <si>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</si>
  <si>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</si>
  <si>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</si>
  <si>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</si>
  <si>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</si>
  <si>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</si>
  <si>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</si>
  <si>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</si>
  <si>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</si>
  <si>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</si>
  <si>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</si>
  <si>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</si>
  <si>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</si>
  <si>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</si>
  <si>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</si>
  <si>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</si>
  <si>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</si>
  <si>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</si>
  <si>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</si>
  <si>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</si>
  <si>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</si>
  <si>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</si>
  <si>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</si>
  <si>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</si>
  <si>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</si>
  <si>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</si>
  <si>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</si>
  <si>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</si>
  <si>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</si>
  <si>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</si>
  <si>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</si>
  <si>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</si>
  <si>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</si>
  <si>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</si>
  <si>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</si>
  <si>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</si>
  <si>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</si>
  <si>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</si>
  <si>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</si>
  <si>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</si>
  <si>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</si>
  <si>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</si>
  <si>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</si>
  <si>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</si>
  <si>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</si>
  <si>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</si>
  <si>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</si>
  <si>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</si>
  <si>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</si>
  <si>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</si>
  <si>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</si>
  <si>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</si>
  <si>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</si>
  <si>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</si>
  <si>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</si>
  <si>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</si>
  <si>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</si>
  <si>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</si>
  <si>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</si>
  <si>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</si>
  <si>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</si>
  <si>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</si>
  <si>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</si>
  <si>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</si>
  <si>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</si>
  <si>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</si>
  <si>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</si>
  <si>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</si>
  <si>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</si>
  <si>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</si>
  <si>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</si>
  <si>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</si>
  <si>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</si>
  <si>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</si>
  <si>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</si>
  <si>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</si>
  <si>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</si>
  <si>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</si>
  <si>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</si>
  <si>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</si>
  <si>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</si>
  <si>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</si>
  <si>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</si>
  <si>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</si>
  <si>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</si>
  <si>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</si>
  <si>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</si>
  <si>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</si>
  <si>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</si>
  <si>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</si>
  <si>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</si>
  <si>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</si>
  <si>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</si>
  <si>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</si>
  <si>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</si>
  <si>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</si>
  <si>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</si>
  <si>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</si>
  <si>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</si>
  <si>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</si>
  <si>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</si>
  <si>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</si>
  <si>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</si>
  <si>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</si>
  <si>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</si>
  <si>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</si>
  <si>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</si>
  <si>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</si>
  <si>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</si>
  <si>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</si>
  <si>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</si>
  <si>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</si>
  <si>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</si>
  <si>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</si>
  <si>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</si>
  <si>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</si>
  <si>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</si>
  <si>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</si>
  <si>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</si>
  <si>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</si>
  <si>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</si>
  <si>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</si>
  <si>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</si>
  <si>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</si>
  <si>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</si>
  <si>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</si>
  <si>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</si>
  <si>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</si>
  <si>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</si>
  <si>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</si>
  <si>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</si>
  <si>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</si>
  <si>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</si>
  <si>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</si>
  <si>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</si>
  <si>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</si>
  <si>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</si>
  <si>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</si>
  <si>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</si>
  <si>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</si>
  <si>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</si>
  <si>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</si>
  <si>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</si>
  <si>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</si>
  <si>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</si>
  <si>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</si>
  <si>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</si>
  <si>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</si>
  <si>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</si>
  <si>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</si>
  <si>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</si>
  <si>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</si>
  <si>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</si>
  <si>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</si>
  <si>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</si>
  <si>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</si>
  <si>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</si>
  <si>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</si>
  <si>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</si>
  <si>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</si>
  <si>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</si>
  <si>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</si>
  <si>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</si>
  <si>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</si>
  <si>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</si>
  <si>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</si>
  <si>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</si>
  <si>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</si>
  <si>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</si>
  <si>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</si>
  <si>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</si>
  <si>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</si>
  <si>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</si>
  <si>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</si>
  <si>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</si>
  <si>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</si>
  <si>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</si>
  <si>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</si>
  <si>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</si>
  <si>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</si>
  <si>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</si>
  <si>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</si>
  <si>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</si>
  <si>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</si>
  <si>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</si>
  <si>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</si>
  <si>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</si>
  <si>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</si>
  <si>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</si>
  <si>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</si>
  <si>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</si>
  <si>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</si>
  <si>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</si>
  <si>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</si>
  <si>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</si>
  <si>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</si>
  <si>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</si>
  <si>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</si>
  <si>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</si>
  <si>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</si>
  <si>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</si>
  <si>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</si>
  <si>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</si>
  <si>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</si>
  <si>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</si>
  <si>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</si>
  <si>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</si>
  <si>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</si>
  <si>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</si>
  <si>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</si>
  <si>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</si>
  <si>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</si>
  <si>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</si>
  <si>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</si>
  <si>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</si>
  <si>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</si>
  <si>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</si>
  <si>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</si>
  <si>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</si>
  <si>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</si>
  <si>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</si>
  <si>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</si>
  <si>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</si>
  <si>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</si>
  <si>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</si>
  <si>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</si>
  <si>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</si>
  <si>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</si>
  <si>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</si>
  <si>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</si>
  <si>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</si>
  <si>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</si>
  <si>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</si>
  <si>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</si>
  <si>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</si>
  <si>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</si>
  <si>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</si>
  <si>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</si>
  <si>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</si>
  <si>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</si>
  <si>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</si>
  <si>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</si>
  <si>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</si>
  <si>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</si>
  <si>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</si>
  <si>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</si>
  <si>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</si>
  <si>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</si>
  <si>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</si>
  <si>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</si>
  <si>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</si>
  <si>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</si>
  <si>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</si>
  <si>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</si>
  <si>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</si>
  <si>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</si>
  <si>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</si>
  <si>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</si>
  <si>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</si>
  <si>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</si>
  <si>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</si>
  <si>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</si>
  <si>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</si>
  <si>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</si>
  <si>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</si>
  <si>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</si>
  <si>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</si>
  <si>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</si>
  <si>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</si>
  <si>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</si>
  <si>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</si>
  <si>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</si>
  <si>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</si>
  <si>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</si>
  <si>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</si>
  <si>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</si>
  <si>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</si>
  <si>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</si>
  <si>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</si>
  <si>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</si>
  <si>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</si>
  <si>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</si>
  <si>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</si>
  <si>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</si>
  <si>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</si>
  <si>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</si>
  <si>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</si>
  <si>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</si>
  <si>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</si>
  <si>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</si>
  <si>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</si>
  <si>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</si>
  <si>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</si>
  <si>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</si>
  <si>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</si>
  <si>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</si>
  <si>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</si>
  <si>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</si>
  <si>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</si>
  <si>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</si>
  <si>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</si>
  <si>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</si>
  <si>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</si>
  <si>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</si>
  <si>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</si>
  <si>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</si>
  <si>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</si>
  <si>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</si>
  <si>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</si>
  <si>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</si>
  <si>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</si>
  <si>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</si>
  <si>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</si>
  <si>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</si>
  <si>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</si>
  <si>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</si>
  <si>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</si>
  <si>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</si>
  <si>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</si>
  <si>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</si>
  <si>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</si>
  <si>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</si>
  <si>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</si>
  <si>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</si>
  <si>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</si>
  <si>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</si>
  <si>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</si>
  <si>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</si>
  <si>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</si>
  <si>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</si>
  <si>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</si>
  <si>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</si>
  <si>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</si>
  <si>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</si>
  <si>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</si>
  <si>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</si>
  <si>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</si>
  <si>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</si>
  <si>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</si>
  <si>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</si>
  <si>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</si>
  <si>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</si>
  <si>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</si>
  <si>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</si>
  <si>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</si>
  <si>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</si>
  <si>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</si>
  <si>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</si>
  <si>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</si>
  <si>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</si>
  <si>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</si>
  <si>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</si>
  <si>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</si>
  <si>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</si>
  <si>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</si>
  <si>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</si>
  <si>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</si>
  <si>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</si>
  <si>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</si>
  <si>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</si>
  <si>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</si>
  <si>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</si>
  <si>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</si>
  <si>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</si>
  <si>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</si>
  <si>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</si>
  <si>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</si>
  <si>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</si>
  <si>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</si>
  <si>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</si>
  <si>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</si>
  <si>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</si>
  <si>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</si>
  <si>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</si>
  <si>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</si>
  <si>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</si>
  <si>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</si>
  <si>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</si>
  <si>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</si>
  <si>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</si>
  <si>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</si>
  <si>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</si>
  <si>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</si>
  <si>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</si>
  <si>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</si>
  <si>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</si>
  <si>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</si>
  <si>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</si>
  <si>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</si>
  <si>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</si>
  <si>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</si>
  <si>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</si>
  <si>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</si>
  <si>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</si>
  <si>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</si>
  <si>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</si>
  <si>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</si>
  <si>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</si>
  <si>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</si>
  <si>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</si>
  <si>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</si>
  <si>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</si>
  <si>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</si>
  <si>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</si>
  <si>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</si>
  <si>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</si>
  <si>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</si>
  <si>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</si>
  <si>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</si>
  <si>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</si>
  <si>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</si>
  <si>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</si>
  <si>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</si>
  <si>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</si>
  <si>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</si>
  <si>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</si>
  <si>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</si>
  <si>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</si>
  <si>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</si>
  <si>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</si>
  <si>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</si>
  <si>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</si>
  <si>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</si>
  <si>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</si>
  <si>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</si>
  <si>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</si>
  <si>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</si>
  <si>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</si>
  <si>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</si>
  <si>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</si>
  <si>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</si>
  <si>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</si>
  <si>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</si>
  <si>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</si>
  <si>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</si>
  <si>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</si>
  <si>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</si>
  <si>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</si>
  <si>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</si>
  <si>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</si>
  <si>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</si>
  <si>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</si>
  <si>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</si>
  <si>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</si>
  <si>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</si>
  <si>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</si>
  <si>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</si>
  <si>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</si>
  <si>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</si>
  <si>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</si>
  <si>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</si>
  <si>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</si>
  <si>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</si>
  <si>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</si>
  <si>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</si>
  <si>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</si>
  <si>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</si>
  <si>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</si>
  <si>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</si>
  <si>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</si>
  <si>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</si>
  <si>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</si>
  <si>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</si>
  <si>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</si>
  <si>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</si>
  <si>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</si>
  <si>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</si>
  <si>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</si>
  <si>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</si>
  <si>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</si>
  <si>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</si>
  <si>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</si>
  <si>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</si>
  <si>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</si>
  <si>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</si>
  <si>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</si>
  <si>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</si>
  <si>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</si>
  <si>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</si>
  <si>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</si>
  <si>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</si>
  <si>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</si>
  <si>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</si>
  <si>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</si>
  <si>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</si>
  <si>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</si>
  <si>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</si>
  <si>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</si>
  <si>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</si>
  <si>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</si>
  <si>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</si>
  <si>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</si>
  <si>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</si>
  <si>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</si>
  <si>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</si>
  <si>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</si>
  <si>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</si>
  <si>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</si>
  <si>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</si>
  <si>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</si>
  <si>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</si>
  <si>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</si>
  <si>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</si>
  <si>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</si>
  <si>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</si>
  <si>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</si>
  <si>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</si>
  <si>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</si>
  <si>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</si>
  <si>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</si>
  <si>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</si>
  <si>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</si>
  <si>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</si>
  <si>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</si>
  <si>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</si>
  <si>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</si>
  <si>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</si>
  <si>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</si>
  <si>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</si>
  <si>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</si>
  <si>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</si>
  <si>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</si>
  <si>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</si>
  <si>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</si>
  <si>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</si>
  <si>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</si>
  <si>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</si>
  <si>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</si>
  <si>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</si>
  <si>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</si>
  <si>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</si>
  <si>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</si>
  <si>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</si>
  <si>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</si>
  <si>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</si>
  <si>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</si>
  <si>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</si>
  <si>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</si>
  <si>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</si>
  <si>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</si>
  <si>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</si>
  <si>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</si>
  <si>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</si>
  <si>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</si>
  <si>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</si>
  <si>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</si>
  <si>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</si>
  <si>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</si>
  <si>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</si>
  <si>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</si>
  <si>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</si>
  <si>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</si>
  <si>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</si>
  <si>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</si>
  <si>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</si>
  <si>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</si>
  <si>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</si>
  <si>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</si>
  <si>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</si>
  <si>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</si>
  <si>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</si>
  <si>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</si>
  <si>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</si>
  <si>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</si>
  <si>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</si>
  <si>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</si>
  <si>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</si>
  <si>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</si>
  <si>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</si>
  <si>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</si>
  <si>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</si>
  <si>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</si>
  <si>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</si>
  <si>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</si>
  <si>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</si>
  <si>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</si>
  <si>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</si>
  <si>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</si>
  <si>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</si>
  <si>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</si>
  <si>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</si>
  <si>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</si>
  <si>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</si>
  <si>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</si>
  <si>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</si>
  <si>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</si>
  <si>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</si>
  <si>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</si>
  <si>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</si>
  <si>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</si>
  <si>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</si>
  <si>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</si>
  <si>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</si>
  <si>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</si>
  <si>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</si>
  <si>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</si>
  <si>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</si>
  <si>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</si>
  <si>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</si>
  <si>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</si>
  <si>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</si>
  <si>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</si>
  <si>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</si>
  <si>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</si>
  <si>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</si>
  <si>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</si>
  <si>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</si>
  <si>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</si>
  <si>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</si>
  <si>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</si>
  <si>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</si>
  <si>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</si>
  <si>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</si>
  <si>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</si>
  <si>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</si>
  <si>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</si>
  <si>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</si>
  <si>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</si>
  <si>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</si>
  <si>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</si>
  <si>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</si>
  <si>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</si>
  <si>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</si>
  <si>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</si>
  <si>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</si>
  <si>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</si>
  <si>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</si>
  <si>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</si>
  <si>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</si>
  <si>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</si>
  <si>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</si>
  <si>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</si>
  <si>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</si>
  <si>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</si>
  <si>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</si>
  <si>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</si>
  <si>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</si>
  <si>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</si>
  <si>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</si>
  <si>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</si>
  <si>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</si>
  <si>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</si>
  <si>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</si>
  <si>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</si>
  <si>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</si>
  <si>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</si>
  <si>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</si>
  <si>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</si>
  <si>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</si>
  <si>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</si>
  <si>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</si>
  <si>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</si>
  <si>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</si>
  <si>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</si>
  <si>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</si>
  <si>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</si>
  <si>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</si>
  <si>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</si>
  <si>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</si>
  <si>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</si>
  <si>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</si>
  <si>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</si>
  <si>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</si>
  <si>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</si>
  <si>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</si>
  <si>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</si>
  <si>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</si>
  <si>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</si>
  <si>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</si>
  <si>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</si>
  <si>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</si>
  <si>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</si>
  <si>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</si>
  <si>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</si>
  <si>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</si>
  <si>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</si>
  <si>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</si>
  <si>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</si>
  <si>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</si>
  <si>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</si>
  <si>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</si>
  <si>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</si>
  <si>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</si>
  <si>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</si>
  <si>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</si>
  <si>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</si>
  <si>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</si>
  <si>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</si>
  <si>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</si>
  <si>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</si>
  <si>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</si>
  <si>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</si>
  <si>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</si>
  <si>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</si>
  <si>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</si>
  <si>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</si>
  <si>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</si>
  <si>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</si>
  <si>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</si>
  <si>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</si>
  <si>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</si>
  <si>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</si>
  <si>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</si>
  <si>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</si>
  <si>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</si>
  <si>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</si>
  <si>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</si>
  <si>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</si>
  <si>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</si>
  <si>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</si>
  <si>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</si>
  <si>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</si>
  <si>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</si>
  <si>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</si>
  <si>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</si>
  <si>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</si>
  <si>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</si>
  <si>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</si>
  <si>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</si>
  <si>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</si>
  <si>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</si>
  <si>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</si>
  <si>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</si>
  <si>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</si>
  <si>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</si>
  <si>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</si>
  <si>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</si>
  <si>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</si>
  <si>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</si>
  <si>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</si>
  <si>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</si>
  <si>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</si>
  <si>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</si>
  <si>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</si>
  <si>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</si>
  <si>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</si>
  <si>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</si>
  <si>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</si>
  <si>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</si>
  <si>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</si>
  <si>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</si>
  <si>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</si>
  <si>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</si>
  <si>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</si>
  <si>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</si>
  <si>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</si>
  <si>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</si>
  <si>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</si>
  <si>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</si>
  <si>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</si>
  <si>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</si>
  <si>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</si>
  <si>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</si>
  <si>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</si>
  <si>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</si>
  <si>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</si>
  <si>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</si>
  <si>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</si>
  <si>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</si>
  <si>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</si>
  <si>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</si>
  <si>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</si>
  <si>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</si>
  <si>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</si>
  <si>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</si>
  <si>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</si>
  <si>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</si>
  <si>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</si>
  <si>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</si>
  <si>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</si>
  <si>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</si>
  <si>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</si>
  <si>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</si>
  <si>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</si>
  <si>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</si>
  <si>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</si>
  <si>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</si>
  <si>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</si>
  <si>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</si>
  <si>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</si>
  <si>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</si>
  <si>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</si>
  <si>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</si>
  <si>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</si>
  <si>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</si>
  <si>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</si>
  <si>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</si>
  <si>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</si>
  <si>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</si>
  <si>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</si>
  <si>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</si>
  <si>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</si>
  <si>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</si>
  <si>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</si>
  <si>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</si>
  <si>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</si>
  <si>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</si>
  <si>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</si>
  <si>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</si>
  <si>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</si>
  <si>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</si>
  <si>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</si>
  <si>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</si>
  <si>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</si>
  <si>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</si>
  <si>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</si>
  <si>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</si>
  <si>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</si>
  <si>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</si>
  <si>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</si>
  <si>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</si>
  <si>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</si>
  <si>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</si>
  <si>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</si>
  <si>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</si>
  <si>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</si>
  <si>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</si>
  <si>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</si>
  <si>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</si>
  <si>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</si>
  <si>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</si>
  <si>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</si>
  <si>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</si>
  <si>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</si>
  <si>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</si>
  <si>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</si>
  <si>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</si>
  <si>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</si>
  <si>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</si>
  <si>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</si>
  <si>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</si>
  <si>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</si>
  <si>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</si>
  <si>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</si>
  <si>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</si>
  <si>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</si>
  <si>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</si>
  <si>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</si>
  <si>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</si>
  <si>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</si>
  <si>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</si>
  <si>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</si>
  <si>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</si>
  <si>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</si>
  <si>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</si>
  <si>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</si>
  <si>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</si>
  <si>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</si>
  <si>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</si>
  <si>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</si>
  <si>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</si>
  <si>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</si>
  <si>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</si>
  <si>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</si>
  <si>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</si>
  <si>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</si>
  <si>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</si>
  <si>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</si>
  <si>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</si>
  <si>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</si>
  <si>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</si>
  <si>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</si>
  <si>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</si>
  <si>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</si>
  <si>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</si>
  <si>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</si>
  <si>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</si>
  <si>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</si>
  <si>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</si>
  <si>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</si>
  <si>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</si>
  <si>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</si>
  <si>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</si>
  <si>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</si>
  <si>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</si>
  <si>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</si>
  <si>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</si>
  <si>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</si>
  <si>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</si>
  <si>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</si>
  <si>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</si>
  <si>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</si>
  <si>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</si>
  <si>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</si>
  <si>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</si>
  <si>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</si>
  <si>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</si>
  <si>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</si>
  <si>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</si>
  <si>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</si>
  <si>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</si>
  <si>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</si>
  <si>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</si>
  <si>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</si>
  <si>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</si>
  <si>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</si>
  <si>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</si>
  <si>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</si>
  <si>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</si>
  <si>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</si>
  <si>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</si>
  <si>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</si>
  <si>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</si>
  <si>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</si>
  <si>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</si>
  <si>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</si>
  <si>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</si>
  <si>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</si>
  <si>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</si>
  <si>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</si>
  <si>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</si>
  <si>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</si>
  <si>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</si>
  <si>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</si>
  <si>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</si>
  <si>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</si>
  <si>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</si>
  <si>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</si>
  <si>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</si>
  <si>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</si>
  <si>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</si>
  <si>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</si>
  <si>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</si>
  <si>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</si>
  <si>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</si>
  <si>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</si>
  <si>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</si>
  <si>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</si>
  <si>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</si>
  <si>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</si>
  <si>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</si>
  <si>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</si>
  <si>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</si>
  <si>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</si>
  <si>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</si>
  <si>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</si>
  <si>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</si>
  <si>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</si>
  <si>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</si>
  <si>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</si>
  <si>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</si>
  <si>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</si>
  <si>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</si>
  <si>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</si>
  <si>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</si>
  <si>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</si>
  <si>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</si>
  <si>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</si>
  <si>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</si>
  <si>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</si>
  <si>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</si>
  <si>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</si>
  <si>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</si>
  <si>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</si>
  <si>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</si>
  <si>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</si>
  <si>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</si>
  <si>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</si>
  <si>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</si>
  <si>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</si>
  <si>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</si>
  <si>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</si>
  <si>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</si>
  <si>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</si>
  <si>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</si>
  <si>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</si>
  <si>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</si>
  <si>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</si>
  <si>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</si>
  <si>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</si>
  <si>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</si>
  <si>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</si>
  <si>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</si>
  <si>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</si>
  <si>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</si>
  <si>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</si>
  <si>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</si>
  <si>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</si>
  <si>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</si>
  <si>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</si>
  <si>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</si>
  <si>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</si>
  <si>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</si>
  <si>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</si>
  <si>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</si>
  <si>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</si>
  <si>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</si>
  <si>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</si>
  <si>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</si>
  <si>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</si>
  <si>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</si>
  <si>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</si>
  <si>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</si>
  <si>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</si>
  <si>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</si>
  <si>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</si>
  <si>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</si>
  <si>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</si>
  <si>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</si>
  <si>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</si>
  <si>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</si>
  <si>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</si>
  <si>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</si>
  <si>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</si>
  <si>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</si>
  <si>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</si>
  <si>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</si>
  <si>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</si>
  <si>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</si>
  <si>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</si>
  <si>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</si>
  <si>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</si>
  <si>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</si>
  <si>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</si>
  <si>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</si>
  <si>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</si>
  <si>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</si>
  <si>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</si>
  <si>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</si>
  <si>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</si>
  <si>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</si>
  <si>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</si>
  <si>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</si>
  <si>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</si>
  <si>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</si>
  <si>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</si>
  <si>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</si>
  <si>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</si>
  <si>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</si>
  <si>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</si>
  <si>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</si>
  <si>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</si>
  <si>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</si>
  <si>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</si>
  <si>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</si>
  <si>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</si>
  <si>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</si>
  <si>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</si>
  <si>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</si>
  <si>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</si>
  <si>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</si>
  <si>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</si>
  <si>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</si>
  <si>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</si>
  <si>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</si>
  <si>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</si>
  <si>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</si>
  <si>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</si>
  <si>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</si>
  <si>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</si>
  <si>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</si>
  <si>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</si>
  <si>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</si>
  <si>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</si>
  <si>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</si>
  <si>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</si>
  <si>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</si>
  <si>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</si>
  <si>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</si>
  <si>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</si>
  <si>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</si>
  <si>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</si>
  <si>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</si>
  <si>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</si>
  <si>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</si>
  <si>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</si>
  <si>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</si>
  <si>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</si>
  <si>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</si>
  <si>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</si>
  <si>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</si>
  <si>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</si>
  <si>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</si>
  <si>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</si>
  <si>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</si>
  <si>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</si>
  <si>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</si>
  <si>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</si>
  <si>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</si>
  <si>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</si>
  <si>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</si>
  <si>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</si>
  <si>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</si>
  <si>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</si>
  <si>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</si>
  <si>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</si>
  <si>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</si>
  <si>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</si>
  <si>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</si>
  <si>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</si>
  <si>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</si>
  <si>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</si>
  <si>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</si>
  <si>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</si>
  <si>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</si>
  <si>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</si>
  <si>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</si>
  <si>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</si>
  <si>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</si>
  <si>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</si>
  <si>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</si>
  <si>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</si>
  <si>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</si>
  <si>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</si>
  <si>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</si>
  <si>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</si>
  <si>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</si>
  <si>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</si>
  <si>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</si>
  <si>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</si>
  <si>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</si>
  <si>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</si>
  <si>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</si>
  <si>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</si>
  <si>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</si>
  <si>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</si>
  <si>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</si>
  <si>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</si>
  <si>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</si>
  <si>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</si>
  <si>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</si>
  <si>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</si>
  <si>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</si>
  <si>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</si>
  <si>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</si>
  <si>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</si>
  <si>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</si>
  <si>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</si>
  <si>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</si>
  <si>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</si>
  <si>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</si>
  <si>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</si>
  <si>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</si>
  <si>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</si>
  <si>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</si>
  <si>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</si>
  <si>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</si>
  <si>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</si>
  <si>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</si>
  <si>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</si>
  <si>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</si>
  <si>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</si>
  <si>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</si>
  <si>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</si>
  <si>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</si>
  <si>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</si>
  <si>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</si>
  <si>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</si>
  <si>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</si>
  <si>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</si>
  <si>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</si>
  <si>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</si>
  <si>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</si>
  <si>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</si>
  <si>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</si>
  <si>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</si>
  <si>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</si>
  <si>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</si>
  <si>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</si>
  <si>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</si>
  <si>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</si>
  <si>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</si>
  <si>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</si>
  <si>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</si>
  <si>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</si>
  <si>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</si>
  <si>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</si>
  <si>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</si>
  <si>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</si>
  <si>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</si>
  <si>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</si>
  <si>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</si>
  <si>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</si>
  <si>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</si>
  <si>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</si>
  <si>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</si>
  <si>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</si>
  <si>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</si>
  <si>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</si>
  <si>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</si>
  <si>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</si>
  <si>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</si>
  <si>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</si>
  <si>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</si>
  <si>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</si>
  <si>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</si>
  <si>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</si>
  <si>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</si>
  <si>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</si>
  <si>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</si>
  <si>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</si>
  <si>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</si>
  <si>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</si>
  <si>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</si>
  <si>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</si>
  <si>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</si>
  <si>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</si>
  <si>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</si>
  <si>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</si>
  <si>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</si>
  <si>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</si>
  <si>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</si>
  <si>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</si>
  <si>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</si>
  <si>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</si>
  <si>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</si>
  <si>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</si>
  <si>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</si>
  <si>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</si>
  <si>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</si>
  <si>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</si>
  <si>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</si>
  <si>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</si>
  <si>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</si>
  <si>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</si>
  <si>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</si>
  <si>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</si>
  <si>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</si>
  <si>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</si>
  <si>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</si>
  <si>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</si>
  <si>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</si>
  <si>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</si>
  <si>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</si>
  <si>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</si>
  <si>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</si>
  <si>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</si>
  <si>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</si>
  <si>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</si>
  <si>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</si>
  <si>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</si>
  <si>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</si>
  <si>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</si>
  <si>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</si>
  <si>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</si>
  <si>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</si>
  <si>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</si>
  <si>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</si>
  <si>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</si>
  <si>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</si>
  <si>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</si>
  <si>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</si>
  <si>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</si>
  <si>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</si>
  <si>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</si>
  <si>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</si>
  <si>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</si>
  <si>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</si>
  <si>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</si>
  <si>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</si>
  <si>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</si>
  <si>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</si>
  <si>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</si>
  <si>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</si>
  <si>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</si>
  <si>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</si>
  <si>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</si>
  <si>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</si>
  <si>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</si>
  <si>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</si>
  <si>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</si>
  <si>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</si>
  <si>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</si>
  <si>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</si>
  <si>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</si>
  <si>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</si>
  <si>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</si>
  <si>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</si>
  <si>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</si>
  <si>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</si>
  <si>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</si>
  <si>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</si>
  <si>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</si>
  <si>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</si>
  <si>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</si>
  <si>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</si>
  <si>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</si>
  <si>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</si>
  <si>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</si>
  <si>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</si>
  <si>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</si>
  <si>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</si>
  <si>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</si>
  <si>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</si>
  <si>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</si>
  <si>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</si>
  <si>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</si>
  <si>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</si>
  <si>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</si>
  <si>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</si>
  <si>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</si>
  <si>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</si>
  <si>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</si>
  <si>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</si>
  <si>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</si>
  <si>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</si>
  <si>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</si>
  <si>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</si>
  <si>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</si>
  <si>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</si>
  <si>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</si>
  <si>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</si>
  <si>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</si>
  <si>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</si>
  <si>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</si>
  <si>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</si>
  <si>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</si>
  <si>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</si>
  <si>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</si>
  <si>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</si>
  <si>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</si>
  <si>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</si>
  <si>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</si>
  <si>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</si>
  <si>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</si>
  <si>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</si>
  <si>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</si>
  <si>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</si>
  <si>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</si>
  <si>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</si>
  <si>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</si>
  <si>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</si>
  <si>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</si>
  <si>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</si>
  <si>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</si>
  <si>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</si>
  <si>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</si>
  <si>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</si>
  <si>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</si>
  <si>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</si>
  <si>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</si>
  <si>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</si>
  <si>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</si>
  <si>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</si>
  <si>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</si>
  <si>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</si>
  <si>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</si>
  <si>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</si>
  <si>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</si>
  <si>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</si>
  <si>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</si>
  <si>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</si>
  <si>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</si>
  <si>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</si>
  <si>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</si>
  <si>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</si>
  <si>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</si>
  <si>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</si>
  <si>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</si>
  <si>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</si>
  <si>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</si>
  <si>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</si>
  <si>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</si>
  <si>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</si>
  <si>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</si>
  <si>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</si>
  <si>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</si>
  <si>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</si>
  <si>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</si>
  <si>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</si>
  <si>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</si>
  <si>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</si>
  <si>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</si>
  <si>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</si>
  <si>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</si>
  <si>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</si>
  <si>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</si>
  <si>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</si>
  <si>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</si>
  <si>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</si>
  <si>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</si>
  <si>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</si>
  <si>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</si>
  <si>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</si>
  <si>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</si>
  <si>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</si>
  <si>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</si>
  <si>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</si>
  <si>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</si>
  <si>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</si>
  <si>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</si>
  <si>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</si>
  <si>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</si>
  <si>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</si>
  <si>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</si>
  <si>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</si>
  <si>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</si>
  <si>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</si>
  <si>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</si>
  <si>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</si>
  <si>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</si>
  <si>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</si>
  <si>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</si>
  <si>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</si>
  <si>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</si>
  <si>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</si>
  <si>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</si>
  <si>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</si>
  <si>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</si>
  <si>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</si>
  <si>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</si>
  <si>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</si>
  <si>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</si>
  <si>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</si>
  <si>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</si>
  <si>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</si>
  <si>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</si>
  <si>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</si>
  <si>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</si>
  <si>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</si>
  <si>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</si>
  <si>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</si>
  <si>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</si>
  <si>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</si>
  <si>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</si>
  <si>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</si>
  <si>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</si>
  <si>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</si>
  <si>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</si>
  <si>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</si>
  <si>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</si>
  <si>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</si>
  <si>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</si>
  <si>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</si>
  <si>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</si>
  <si>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</si>
  <si>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</si>
  <si>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</si>
  <si>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</si>
  <si>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</si>
  <si>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</si>
  <si>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</si>
  <si>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</si>
  <si>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</si>
  <si>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</si>
  <si>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</si>
  <si>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</si>
  <si>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</si>
  <si>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</si>
  <si>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</si>
  <si>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</si>
  <si>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</si>
  <si>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</si>
  <si>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</si>
  <si>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</si>
  <si>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</si>
  <si>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</si>
  <si>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</si>
  <si>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</si>
  <si>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</si>
  <si>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</si>
  <si>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</si>
  <si>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</si>
  <si>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</si>
  <si>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</si>
  <si>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</si>
  <si>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</si>
  <si>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</si>
  <si>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</si>
  <si>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</si>
  <si>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</si>
  <si>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</si>
  <si>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</si>
  <si>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</si>
  <si>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</si>
  <si>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</si>
  <si>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</si>
  <si>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</si>
  <si>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</si>
  <si>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</si>
  <si>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</si>
  <si>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</si>
  <si>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</si>
  <si>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</si>
  <si>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</si>
  <si>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</si>
  <si>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</si>
  <si>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</si>
  <si>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</si>
  <si>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</si>
  <si>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</si>
  <si>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</si>
  <si>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</si>
  <si>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</si>
  <si>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</si>
  <si>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</si>
  <si>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</si>
  <si>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</si>
  <si>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</si>
  <si>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</si>
  <si>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</si>
  <si>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</si>
  <si>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</si>
  <si>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</si>
  <si>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</si>
  <si>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</si>
  <si>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</si>
  <si>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</si>
  <si>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</si>
  <si>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</si>
  <si>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</si>
  <si>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</si>
  <si>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</si>
  <si>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</si>
  <si>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</si>
  <si>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</si>
  <si>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</si>
  <si>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</si>
  <si>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</si>
  <si>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</si>
  <si>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</si>
  <si>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</si>
  <si>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</si>
  <si>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</si>
  <si>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</si>
  <si>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</si>
  <si>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</si>
  <si>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</si>
  <si>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</si>
  <si>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</si>
  <si>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</si>
  <si>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</si>
  <si>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</si>
  <si>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</si>
  <si>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</si>
  <si>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</si>
  <si>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</si>
  <si>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</si>
  <si>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</si>
  <si>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</si>
  <si>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</si>
  <si>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</si>
  <si>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</si>
  <si>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</si>
  <si>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</si>
  <si>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</si>
  <si>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</si>
  <si>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</si>
  <si>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</si>
  <si>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</si>
  <si>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</si>
  <si>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</si>
  <si>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</si>
  <si>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</si>
  <si>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</si>
  <si>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</si>
  <si>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</si>
  <si>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</si>
  <si>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</si>
  <si>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</si>
  <si>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</si>
  <si>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</si>
  <si>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</si>
  <si>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</si>
  <si>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</si>
  <si>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</si>
  <si>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</si>
  <si>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</si>
  <si>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</si>
  <si>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</si>
  <si>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</si>
  <si>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</si>
  <si>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</si>
  <si>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</si>
  <si>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</si>
  <si>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</si>
  <si>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</si>
  <si>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</si>
  <si>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</si>
  <si>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</si>
  <si>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</si>
  <si>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</si>
  <si>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</si>
  <si>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</si>
  <si>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</si>
  <si>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</si>
  <si>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</si>
  <si>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</si>
  <si>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</si>
  <si>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</si>
  <si>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</si>
  <si>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</si>
  <si>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</si>
  <si>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</si>
  <si>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</si>
  <si>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</si>
  <si>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</si>
  <si>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</si>
  <si>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</si>
  <si>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</si>
  <si>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</si>
  <si>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</si>
  <si>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</si>
  <si>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</si>
  <si>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</si>
  <si>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</si>
  <si>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</si>
  <si>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</si>
  <si>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</si>
  <si>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</si>
  <si>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</si>
  <si>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</si>
  <si>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</si>
  <si>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</si>
  <si>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</si>
  <si>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</si>
  <si>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</si>
  <si>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</si>
  <si>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</si>
  <si>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</si>
  <si>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</si>
  <si>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</si>
  <si>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</si>
  <si>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</si>
  <si>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</si>
  <si>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</si>
  <si>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</si>
  <si>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</si>
  <si>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</si>
  <si>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</si>
  <si>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</si>
  <si>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</si>
  <si>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</si>
  <si>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</si>
  <si>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</si>
  <si>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</si>
  <si>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</si>
  <si>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</si>
  <si>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</si>
  <si>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</si>
  <si>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</si>
  <si>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</si>
  <si>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</si>
  <si>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</si>
  <si>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</si>
  <si>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</si>
  <si>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</si>
  <si>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</si>
  <si>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</si>
  <si>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</si>
  <si>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</si>
  <si>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</si>
  <si>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</si>
  <si>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</si>
  <si>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</si>
  <si>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</si>
  <si>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</si>
  <si>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</si>
  <si>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</si>
  <si>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</si>
  <si>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</si>
  <si>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</si>
  <si>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</si>
  <si>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</si>
  <si>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</si>
  <si>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</si>
  <si>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</si>
  <si>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</si>
  <si>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</si>
  <si>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</si>
  <si>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</si>
  <si>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</si>
  <si>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</si>
  <si>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</si>
  <si>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</si>
  <si>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</si>
  <si>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</si>
  <si>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</si>
  <si>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</si>
  <si>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</si>
  <si>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</si>
  <si>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</si>
  <si>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</si>
  <si>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</si>
  <si>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</si>
  <si>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</si>
  <si>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</si>
  <si>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</si>
  <si>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</si>
  <si>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</si>
  <si>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</si>
  <si>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</si>
  <si>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</si>
  <si>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</si>
  <si>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</si>
  <si>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</si>
  <si>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</si>
  <si>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</si>
  <si>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</si>
  <si>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</si>
  <si>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</si>
  <si>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</si>
  <si>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</si>
  <si>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</si>
  <si>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</si>
  <si>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</si>
  <si>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</si>
  <si>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</si>
  <si>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</si>
  <si>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</si>
  <si>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</si>
  <si>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</si>
  <si>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</si>
  <si>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</si>
  <si>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</si>
  <si>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</si>
  <si>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</si>
  <si>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</si>
  <si>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</si>
  <si>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</si>
  <si>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</si>
  <si>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</si>
  <si>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</si>
  <si>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</si>
  <si>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</si>
  <si>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</si>
  <si>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</si>
  <si>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</si>
  <si>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</si>
  <si>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</si>
  <si>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</si>
  <si>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</si>
  <si>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</si>
  <si>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</si>
  <si>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</si>
  <si>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</si>
  <si>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</si>
  <si>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</si>
  <si>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</si>
  <si>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</si>
  <si>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</si>
  <si>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</si>
  <si>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</si>
  <si>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</si>
  <si>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</si>
  <si>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</si>
  <si>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</si>
  <si>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</si>
  <si>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</si>
  <si>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</si>
  <si>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</si>
  <si>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</si>
  <si>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</si>
  <si>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</si>
  <si>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</si>
  <si>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</si>
  <si>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</si>
  <si>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</si>
  <si>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</si>
  <si>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</si>
  <si>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</si>
  <si>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</si>
  <si>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</si>
  <si>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</si>
  <si>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</si>
  <si>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</si>
  <si>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</si>
  <si>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</si>
  <si>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</si>
  <si>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</si>
  <si>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</si>
  <si>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</si>
  <si>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</si>
  <si>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</si>
  <si>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</si>
  <si>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</si>
  <si>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</si>
  <si>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</si>
  <si>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</si>
  <si>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</si>
  <si>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</si>
  <si>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</si>
  <si>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</si>
  <si>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</si>
  <si>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</si>
  <si>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</si>
  <si>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</si>
  <si>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</si>
  <si>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</si>
  <si>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</si>
  <si>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</si>
  <si>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</si>
  <si>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</si>
  <si>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</si>
  <si>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</si>
  <si>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</si>
  <si>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</si>
  <si>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</si>
  <si>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</si>
  <si>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</si>
  <si>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</si>
  <si>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</si>
  <si>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</si>
  <si>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</si>
  <si>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</si>
  <si>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</si>
  <si>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</si>
  <si>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</si>
  <si>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</si>
  <si>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</si>
  <si>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</si>
  <si>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</si>
  <si>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</si>
  <si>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</si>
  <si>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</si>
  <si>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</si>
  <si>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</si>
  <si>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</si>
  <si>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</si>
  <si>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</si>
  <si>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</si>
  <si>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</si>
  <si>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</si>
  <si>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</si>
  <si>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</si>
  <si>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</si>
  <si>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</si>
  <si>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</si>
  <si>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</si>
  <si>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</si>
  <si>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</si>
  <si>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</si>
  <si>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</si>
  <si>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</si>
  <si>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</si>
  <si>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</si>
  <si>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</si>
  <si>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</si>
  <si>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</si>
  <si>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</si>
  <si>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</si>
  <si>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</si>
  <si>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</si>
  <si>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</si>
  <si>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</si>
  <si>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</si>
  <si>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</si>
  <si>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</si>
  <si>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</si>
  <si>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</si>
  <si>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</si>
  <si>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</si>
  <si>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</si>
  <si>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</si>
  <si>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</si>
  <si>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</si>
  <si>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</si>
  <si>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</si>
  <si>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</si>
  <si>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</si>
  <si>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</si>
  <si>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</si>
  <si>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</si>
  <si>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</si>
  <si>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</si>
  <si>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</si>
  <si>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</si>
  <si>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</si>
  <si>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</si>
  <si>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</si>
  <si>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</si>
  <si>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</si>
  <si>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</si>
  <si>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</si>
  <si>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</si>
  <si>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</si>
  <si>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</si>
  <si>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</si>
  <si>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</si>
  <si>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</si>
  <si>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</si>
  <si>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</si>
  <si>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</si>
  <si>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</si>
  <si>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</si>
  <si>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</si>
  <si>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</si>
  <si>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</si>
  <si>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</si>
  <si>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</si>
  <si>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</si>
  <si>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</si>
  <si>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</si>
  <si>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</si>
  <si>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</si>
  <si>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</si>
  <si>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</si>
  <si>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</si>
  <si>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</si>
  <si>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</si>
  <si>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</si>
  <si>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</si>
  <si>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</si>
  <si>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</si>
  <si>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</si>
  <si>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</si>
  <si>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</si>
  <si>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</si>
  <si>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</si>
  <si>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</si>
  <si>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</si>
  <si>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</si>
  <si>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</si>
  <si>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</si>
  <si>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</si>
  <si>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</si>
  <si>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</si>
  <si>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</si>
  <si>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</si>
  <si>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</si>
  <si>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</si>
  <si>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</si>
  <si>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</si>
  <si>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</si>
  <si>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</si>
  <si>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</si>
  <si>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</si>
  <si>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</si>
  <si>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</si>
  <si>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</si>
  <si>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</si>
  <si>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</si>
  <si>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</si>
  <si>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</si>
  <si>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</si>
  <si>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</si>
  <si>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</si>
  <si>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</si>
  <si>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</si>
  <si>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</si>
  <si>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</si>
  <si>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</si>
  <si>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</si>
  <si>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</si>
  <si>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</si>
  <si>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</si>
  <si>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</si>
  <si>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</si>
  <si>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</si>
  <si>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</si>
  <si>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</si>
  <si>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</si>
  <si>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</si>
  <si>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</si>
  <si>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</si>
  <si>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</si>
  <si>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</si>
  <si>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</si>
  <si>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</si>
  <si>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</si>
  <si>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</si>
  <si>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</si>
  <si>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</si>
  <si>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</si>
  <si>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</si>
  <si>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</si>
  <si>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</si>
  <si>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</si>
  <si>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</si>
  <si>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</si>
  <si>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</si>
  <si>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</si>
  <si>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</si>
  <si>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</si>
  <si>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</si>
  <si>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</si>
  <si>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</si>
  <si>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</si>
  <si>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</si>
  <si>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</si>
  <si>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</si>
  <si>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</si>
  <si>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</si>
  <si>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</si>
  <si>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</si>
  <si>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</si>
  <si>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</si>
  <si>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</si>
  <si>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</si>
  <si>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</si>
  <si>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</si>
  <si>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</si>
  <si>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</si>
  <si>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</si>
  <si>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</si>
  <si>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</si>
  <si>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</si>
  <si>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</si>
  <si>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</si>
  <si>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</si>
  <si>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</si>
  <si>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</si>
  <si>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</si>
  <si>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</si>
  <si>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</si>
  <si>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</si>
  <si>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</si>
  <si>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</si>
  <si>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</si>
  <si>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</si>
  <si>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</si>
  <si>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</si>
  <si>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</si>
  <si>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</si>
  <si>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</si>
  <si>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</si>
  <si>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</si>
  <si>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</si>
  <si>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</si>
  <si>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</si>
  <si>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</si>
  <si>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</si>
  <si>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</si>
  <si>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</si>
  <si>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</si>
  <si>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</si>
  <si>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</si>
  <si>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</si>
  <si>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</si>
  <si>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</si>
  <si>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</si>
  <si>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</si>
  <si>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</si>
  <si>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</si>
  <si>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</si>
  <si>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</si>
  <si>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</si>
  <si>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</si>
  <si>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</si>
  <si>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</si>
  <si>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</si>
  <si>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</si>
  <si>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</si>
  <si>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</si>
  <si>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</si>
  <si>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</si>
  <si>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</si>
  <si>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</si>
  <si>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</si>
  <si>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</si>
  <si>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</si>
  <si>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</si>
  <si>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</si>
  <si>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</si>
  <si>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</si>
  <si>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</si>
  <si>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</si>
  <si>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</si>
  <si>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</si>
  <si>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</si>
  <si>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</si>
  <si>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</si>
  <si>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</si>
  <si>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</si>
  <si>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</si>
  <si>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</si>
  <si>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</si>
  <si>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</si>
  <si>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</si>
  <si>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</si>
  <si>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</si>
  <si>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</si>
  <si>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</si>
  <si>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</si>
  <si>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</si>
  <si>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</si>
  <si>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</si>
  <si>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</si>
  <si>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</si>
  <si>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</si>
  <si>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</si>
  <si>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</si>
  <si>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</si>
  <si>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</si>
  <si>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</si>
  <si>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</si>
  <si>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</si>
  <si>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</si>
  <si>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</si>
  <si>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</si>
  <si>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</si>
  <si>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</si>
  <si>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</si>
  <si>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</si>
  <si>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</si>
  <si>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</si>
  <si>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</si>
  <si>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</si>
  <si>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</si>
  <si>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</si>
  <si>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</si>
  <si>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</si>
  <si>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</si>
  <si>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</si>
  <si>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</si>
  <si>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</si>
  <si>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</si>
  <si>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</si>
  <si>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</si>
  <si>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</si>
  <si>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</si>
  <si>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</si>
  <si>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</si>
  <si>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</si>
  <si>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</si>
  <si>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</si>
  <si>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</si>
  <si>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</si>
  <si>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</si>
  <si>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</si>
  <si>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</si>
  <si>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</si>
  <si>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</si>
  <si>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</si>
  <si>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</si>
  <si>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</si>
  <si>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</si>
  <si>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</si>
  <si>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</si>
  <si>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</si>
  <si>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</si>
  <si>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</si>
  <si>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</si>
  <si>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</si>
  <si>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</si>
  <si>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</si>
  <si>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</si>
  <si>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</si>
  <si>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</si>
  <si>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</si>
  <si>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</si>
  <si>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</si>
  <si>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</si>
  <si>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</si>
  <si>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</si>
  <si>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</si>
  <si>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</si>
  <si>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</si>
  <si>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</si>
  <si>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</si>
  <si>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</si>
  <si>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</si>
  <si>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</si>
  <si>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</si>
  <si>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</si>
  <si>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</si>
  <si>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</si>
  <si>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</si>
  <si>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</si>
  <si>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</si>
  <si>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</si>
  <si>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</si>
  <si>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</si>
  <si>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</si>
  <si>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</si>
  <si>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</si>
  <si>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</si>
  <si>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</si>
  <si>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</si>
  <si>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</si>
  <si>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</si>
  <si>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</si>
  <si>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</si>
  <si>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</si>
  <si>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</si>
  <si>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</si>
  <si>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</si>
  <si>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</si>
  <si>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</si>
  <si>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</si>
  <si>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</si>
  <si>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</si>
  <si>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</si>
  <si>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</si>
  <si>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</si>
  <si>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</si>
  <si>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</si>
  <si>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</si>
  <si>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</si>
  <si>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</si>
  <si>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</si>
  <si>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</si>
  <si>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</si>
  <si>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</si>
  <si>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</si>
  <si>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</si>
  <si>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</si>
  <si>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</si>
  <si>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</si>
  <si>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</si>
  <si>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</si>
  <si>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</si>
  <si>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</si>
  <si>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</si>
  <si>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</si>
  <si>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</si>
  <si>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</si>
  <si>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</si>
  <si>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</si>
  <si>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</si>
  <si>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</si>
  <si>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</si>
  <si>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</si>
  <si>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</si>
  <si>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</si>
  <si>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</si>
  <si>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</si>
  <si>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</si>
  <si>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</si>
  <si>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</si>
  <si>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</si>
  <si>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</si>
  <si>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</si>
  <si>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</si>
  <si>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</si>
  <si>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</si>
  <si>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</si>
  <si>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</si>
  <si>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</si>
  <si>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</si>
  <si>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</si>
  <si>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</si>
  <si>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</si>
  <si>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</si>
  <si>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</si>
  <si>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</si>
  <si>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</si>
  <si>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</si>
  <si>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</si>
  <si>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</si>
  <si>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</si>
  <si>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</si>
  <si>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</si>
  <si>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</si>
  <si>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</si>
  <si>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</si>
  <si>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</si>
  <si>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</si>
  <si>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</si>
  <si>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</si>
  <si>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</si>
  <si>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</si>
  <si>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</si>
  <si>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</si>
  <si>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</si>
  <si>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</si>
  <si>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</si>
  <si>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</si>
  <si>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</si>
  <si>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</si>
  <si>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</si>
  <si>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</si>
  <si>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</si>
  <si>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</si>
  <si>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</si>
  <si>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</si>
  <si>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</si>
  <si>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</si>
  <si>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</si>
  <si>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</si>
  <si>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</si>
  <si>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</si>
  <si>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</si>
  <si>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</si>
  <si>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</si>
  <si>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</si>
  <si>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</si>
  <si>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</si>
  <si>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</si>
  <si>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</si>
  <si>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</si>
  <si>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</si>
  <si>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</si>
  <si>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</si>
  <si>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</si>
  <si>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</si>
  <si>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</si>
  <si>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</si>
  <si>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</si>
  <si>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</si>
  <si>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</si>
  <si>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</si>
  <si>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</si>
  <si>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</si>
  <si>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</si>
  <si>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</si>
  <si>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</si>
  <si>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</si>
  <si>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</si>
  <si>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</si>
  <si>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</si>
  <si>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</si>
  <si>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</si>
  <si>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</si>
  <si>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</si>
  <si>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</si>
  <si>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</si>
  <si>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</si>
  <si>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</si>
  <si>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</si>
  <si>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</si>
  <si>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</si>
  <si>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</si>
  <si>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</si>
  <si>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</si>
  <si>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</si>
  <si>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</si>
  <si>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</si>
  <si>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</si>
  <si>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</si>
  <si>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</si>
  <si>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</si>
  <si>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</si>
  <si>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</si>
  <si>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</si>
  <si>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</si>
  <si>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</si>
  <si>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</si>
  <si>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</si>
  <si>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</si>
  <si>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</si>
  <si>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</si>
  <si>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</si>
  <si>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</si>
  <si>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</si>
  <si>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</si>
  <si>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</si>
  <si>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</si>
  <si>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</si>
  <si>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</si>
  <si>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</si>
  <si>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</si>
  <si>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</si>
  <si>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</si>
  <si>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</si>
  <si>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</si>
  <si>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</si>
  <si>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</si>
  <si>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</si>
  <si>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</si>
  <si>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</si>
  <si>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</si>
  <si>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</si>
  <si>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</si>
  <si>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</si>
  <si>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</si>
  <si>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</si>
  <si>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</si>
  <si>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</si>
  <si>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</si>
  <si>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</si>
  <si>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</si>
  <si>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</si>
  <si>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</si>
  <si>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</si>
  <si>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</si>
  <si>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</si>
  <si>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</si>
  <si>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</si>
  <si>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</si>
  <si>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</si>
  <si>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</si>
  <si>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</si>
  <si>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</si>
  <si>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</si>
  <si>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</si>
  <si>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</si>
  <si>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</si>
  <si>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</si>
  <si>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</si>
  <si>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</si>
  <si>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</si>
  <si>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</si>
  <si>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</si>
  <si>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</si>
  <si>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</si>
  <si>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</si>
  <si>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</si>
  <si>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</si>
  <si>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</si>
  <si>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</si>
  <si>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</si>
  <si>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</si>
  <si>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</si>
  <si>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</si>
  <si>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</si>
  <si>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</si>
  <si>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</si>
  <si>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</si>
  <si>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</si>
  <si>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</si>
  <si>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</si>
  <si>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</si>
  <si>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</si>
  <si>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</si>
  <si>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</si>
  <si>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</si>
  <si>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</si>
  <si>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</si>
  <si>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</si>
  <si>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</si>
  <si>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</si>
  <si>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</si>
  <si>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</si>
  <si>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</si>
  <si>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</si>
  <si>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</si>
  <si>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</si>
  <si>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</si>
  <si>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</si>
  <si>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</si>
  <si>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</si>
  <si>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</si>
  <si>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</si>
  <si>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</si>
  <si>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</si>
  <si>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</si>
  <si>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</si>
  <si>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</si>
  <si>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</si>
  <si>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</si>
  <si>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</si>
  <si>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</si>
  <si>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</si>
  <si>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</si>
  <si>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</si>
  <si>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</si>
  <si>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</si>
  <si>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</si>
  <si>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</si>
  <si>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</si>
  <si>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</si>
  <si>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</si>
  <si>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</si>
  <si>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</si>
  <si>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</si>
  <si>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</si>
  <si>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</si>
  <si>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</si>
  <si>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</si>
  <si>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</si>
  <si>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</si>
  <si>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</si>
  <si>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</si>
  <si>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</si>
  <si>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</si>
  <si>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</si>
  <si>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</si>
  <si>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</si>
  <si>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</si>
  <si>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</si>
  <si>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</si>
  <si>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</si>
  <si>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</si>
  <si>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</si>
  <si>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</si>
  <si>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</si>
  <si>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</si>
  <si>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</si>
  <si>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</si>
  <si>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</si>
  <si>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</si>
  <si>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</si>
  <si>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</si>
  <si>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</si>
  <si>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</si>
  <si>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</si>
  <si>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</si>
  <si>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</si>
  <si>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</si>
  <si>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</si>
  <si>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</si>
  <si>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</si>
  <si>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</si>
  <si>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</si>
  <si>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</si>
  <si>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</si>
  <si>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</si>
  <si>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</si>
  <si>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</si>
  <si>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</si>
  <si>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</si>
  <si>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</si>
  <si>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</si>
  <si>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</si>
  <si>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</si>
  <si>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</si>
  <si>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</si>
  <si>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</si>
  <si>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</si>
  <si>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</si>
  <si>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</si>
  <si>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</si>
  <si>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</si>
  <si>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</si>
  <si>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</si>
  <si>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</si>
  <si>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</si>
  <si>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</si>
  <si>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</si>
  <si>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</si>
  <si>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</si>
  <si>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</si>
  <si>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</si>
  <si>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</si>
  <si>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</si>
  <si>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</si>
  <si>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</si>
  <si>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</si>
  <si>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</si>
  <si>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</si>
  <si>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</si>
  <si>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</si>
  <si>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</si>
  <si>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</si>
  <si>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</si>
  <si>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</si>
  <si>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</si>
  <si>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</si>
  <si>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</si>
  <si>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</si>
  <si>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</si>
  <si>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</si>
  <si>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</si>
  <si>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</si>
  <si>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</si>
  <si>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</si>
  <si>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</si>
  <si>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</si>
  <si>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</si>
  <si>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</si>
  <si>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</si>
  <si>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</si>
  <si>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</si>
  <si>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</si>
  <si>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</si>
  <si>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</si>
  <si>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</si>
  <si>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</si>
  <si>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</si>
  <si>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</si>
  <si>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</si>
  <si>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</si>
  <si>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</si>
  <si>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</si>
  <si>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</si>
  <si>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</si>
  <si>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</si>
  <si>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</si>
  <si>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</si>
  <si>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</si>
  <si>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</si>
  <si>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</si>
  <si>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</si>
  <si>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</si>
  <si>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</si>
  <si>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</si>
  <si>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</si>
  <si>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</si>
  <si>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</si>
  <si>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</si>
  <si>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</si>
  <si>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</si>
  <si>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</si>
  <si>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</si>
  <si>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</si>
  <si>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</si>
  <si>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</si>
  <si>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</si>
  <si>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</si>
  <si>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</si>
  <si>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</si>
  <si>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</si>
  <si>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</si>
  <si>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</si>
  <si>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</si>
  <si>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</si>
  <si>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</si>
  <si>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</si>
  <si>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</si>
  <si>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</si>
  <si>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</si>
  <si>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</si>
  <si>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</si>
  <si>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</si>
  <si>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</si>
  <si>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</si>
  <si>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</si>
  <si>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</si>
  <si>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</si>
  <si>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</si>
  <si>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</si>
  <si>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</si>
  <si>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</si>
  <si>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</si>
  <si>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</si>
  <si>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</si>
  <si>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</si>
  <si>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</si>
  <si>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</si>
  <si>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</si>
  <si>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</si>
  <si>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</si>
  <si>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</si>
  <si>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</si>
  <si>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</si>
  <si>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</si>
  <si>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</si>
  <si>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</si>
  <si>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</si>
  <si>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</si>
  <si>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</si>
  <si>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</si>
  <si>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</si>
  <si>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</si>
  <si>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</si>
  <si>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</si>
  <si>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</si>
  <si>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</si>
  <si>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</si>
  <si>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</si>
  <si>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</si>
  <si>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</si>
  <si>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</si>
  <si>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</si>
  <si>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</si>
  <si>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</si>
  <si>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</si>
  <si>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</si>
  <si>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</si>
  <si>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</si>
  <si>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</si>
  <si>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</si>
  <si>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</si>
  <si>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</si>
  <si>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</si>
  <si>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</si>
  <si>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</si>
  <si>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</si>
  <si>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</si>
  <si>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</si>
  <si>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</si>
  <si>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</si>
  <si>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</si>
  <si>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</si>
  <si>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</si>
  <si>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</si>
  <si>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</si>
  <si>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</si>
  <si>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</si>
  <si>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</si>
  <si>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</si>
  <si>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</si>
  <si>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</si>
  <si>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</si>
  <si>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</si>
  <si>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</si>
  <si>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</si>
  <si>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</si>
  <si>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</si>
  <si>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</si>
  <si>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</si>
  <si>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</si>
  <si>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</si>
  <si>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</si>
  <si>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</si>
  <si>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</si>
  <si>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</si>
  <si>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</si>
  <si>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</si>
  <si>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</si>
  <si>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</si>
  <si>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</si>
  <si>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</si>
  <si>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</si>
  <si>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</si>
  <si>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</si>
  <si>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</si>
  <si>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</si>
  <si>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</si>
  <si>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</si>
  <si>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</si>
  <si>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</si>
  <si>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</si>
  <si>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</si>
  <si>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</si>
  <si>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</si>
  <si>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</si>
  <si>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</si>
  <si>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</si>
  <si>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</si>
  <si>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</si>
  <si>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</si>
  <si>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</si>
  <si>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</si>
  <si>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</si>
  <si>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</si>
  <si>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</si>
  <si>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</si>
  <si>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</si>
  <si>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</si>
  <si>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</si>
  <si>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</si>
  <si>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</si>
  <si>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</si>
  <si>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</si>
  <si>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</si>
  <si>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</si>
  <si>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</si>
  <si>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</si>
  <si>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</si>
  <si>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</si>
  <si>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</si>
  <si>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</si>
  <si>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</si>
  <si>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</si>
  <si>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</si>
  <si>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</si>
  <si>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</si>
  <si>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</si>
  <si>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</si>
  <si>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</si>
  <si>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</si>
  <si>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</si>
  <si>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</si>
  <si>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</si>
  <si>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</si>
  <si>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</si>
  <si>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</si>
  <si>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</si>
  <si>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</si>
  <si>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</si>
  <si>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</si>
  <si>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</si>
  <si>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</si>
  <si>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</si>
  <si>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</si>
  <si>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</si>
  <si>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</si>
  <si>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</si>
  <si>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</si>
  <si>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</si>
  <si>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</si>
  <si>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</si>
  <si>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</si>
  <si>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</si>
  <si>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</si>
  <si>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</si>
  <si>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</si>
  <si>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</si>
  <si>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</si>
  <si>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</si>
  <si>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</si>
  <si>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</si>
  <si>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</si>
  <si>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</si>
  <si>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</si>
  <si>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</si>
  <si>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</si>
  <si>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</si>
  <si>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</si>
  <si>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</si>
  <si>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</si>
  <si>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</si>
  <si>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</si>
  <si>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</si>
  <si>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</si>
  <si>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</si>
  <si>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</si>
  <si>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</si>
  <si>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</si>
  <si>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</si>
  <si>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</si>
  <si>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</si>
  <si>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</si>
  <si>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</si>
  <si>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</si>
  <si>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</si>
  <si>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</si>
  <si>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</si>
  <si>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</si>
  <si>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</si>
  <si>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</si>
  <si>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</si>
  <si>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</si>
  <si>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</si>
  <si>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</si>
  <si>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</si>
  <si>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</si>
  <si>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</si>
  <si>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</si>
  <si>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</si>
  <si>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</si>
  <si>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</si>
  <si>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</si>
  <si>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</si>
  <si>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</si>
  <si>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</si>
  <si>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</si>
  <si>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</si>
  <si>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</si>
  <si>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</si>
  <si>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</si>
  <si>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</si>
  <si>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</si>
  <si>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</si>
  <si>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</si>
  <si>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</si>
  <si>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</si>
  <si>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</si>
  <si>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</si>
  <si>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</si>
  <si>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</si>
  <si>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</si>
  <si>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</si>
  <si>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</si>
  <si>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</si>
  <si>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</si>
  <si>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</si>
  <si>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</si>
  <si>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</si>
  <si>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</si>
  <si>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</si>
  <si>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</si>
  <si>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</si>
  <si>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</si>
  <si>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</si>
  <si>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</si>
  <si>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</si>
  <si>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</si>
  <si>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</si>
  <si>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</si>
  <si>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</si>
  <si>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</si>
  <si>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</si>
  <si>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</si>
  <si>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</si>
  <si>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</si>
  <si>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</si>
  <si>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</si>
  <si>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</si>
  <si>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</si>
  <si>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</si>
  <si>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</si>
  <si>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</si>
  <si>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</si>
  <si>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</si>
  <si>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</si>
  <si>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</si>
  <si>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</si>
  <si>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</si>
  <si>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</si>
  <si>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</si>
  <si>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</si>
  <si>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</si>
  <si>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</si>
  <si>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</si>
  <si>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</si>
  <si>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</si>
  <si>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</si>
  <si>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</si>
  <si>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</si>
  <si>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</si>
  <si>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</si>
  <si>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</si>
  <si>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</si>
  <si>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</si>
  <si>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</si>
  <si>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</si>
  <si>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</si>
  <si>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</si>
  <si>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</si>
  <si>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</si>
  <si>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</si>
  <si>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</si>
  <si>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</si>
  <si>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</si>
  <si>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</si>
  <si>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</si>
  <si>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</si>
  <si>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</si>
  <si>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</si>
  <si>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</si>
  <si>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</si>
  <si>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</si>
  <si>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</si>
  <si>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</si>
  <si>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</si>
  <si>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</si>
  <si>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</si>
  <si>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</si>
  <si>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</si>
  <si>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</si>
  <si>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</si>
  <si>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</si>
  <si>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</si>
  <si>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</si>
  <si>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</si>
  <si>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</si>
  <si>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</si>
  <si>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</si>
  <si>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</si>
  <si>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</si>
  <si>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</si>
  <si>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</si>
  <si>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</si>
  <si>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</si>
  <si>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</si>
  <si>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</si>
  <si>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</si>
  <si>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</si>
  <si>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</si>
  <si>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</si>
  <si>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</si>
  <si>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</si>
  <si>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</si>
  <si>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</si>
  <si>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</si>
  <si>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</si>
  <si>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</si>
  <si>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</si>
  <si>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</si>
  <si>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</si>
  <si>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</si>
  <si>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</si>
  <si>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</si>
  <si>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</si>
  <si>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</si>
  <si>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</si>
  <si>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</si>
  <si>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</si>
  <si>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</si>
  <si>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</si>
  <si>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</si>
  <si>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</si>
  <si>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</si>
  <si>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</si>
  <si>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</si>
  <si>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</si>
  <si>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</si>
  <si>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</si>
  <si>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</si>
  <si>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</si>
  <si>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</si>
  <si>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</si>
  <si>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</si>
  <si>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</si>
  <si>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</si>
  <si>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</si>
  <si>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</si>
  <si>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</si>
  <si>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</si>
  <si>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</si>
  <si>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</si>
  <si>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</si>
  <si>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</si>
  <si>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</si>
  <si>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</si>
  <si>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</si>
  <si>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</si>
  <si>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</si>
  <si>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</si>
  <si>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</si>
  <si>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</si>
  <si>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</si>
  <si>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</si>
  <si>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</si>
  <si>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</si>
  <si>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</si>
  <si>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</si>
  <si>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</si>
  <si>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</si>
  <si>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</si>
  <si>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</si>
  <si>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</si>
  <si>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</si>
  <si>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</si>
  <si>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</si>
  <si>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</si>
  <si>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</si>
  <si>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</si>
  <si>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</si>
  <si>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</si>
  <si>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</si>
  <si>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</si>
  <si>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</si>
  <si>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</si>
  <si>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</si>
  <si>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</si>
  <si>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</si>
  <si>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</si>
  <si>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</si>
  <si>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</si>
  <si>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</si>
  <si>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</si>
  <si>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</si>
  <si>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</si>
  <si>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</si>
  <si>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</si>
  <si>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</si>
  <si>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</si>
  <si>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</si>
  <si>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</si>
  <si>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</si>
  <si>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</si>
  <si>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</si>
  <si>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</si>
  <si>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</si>
  <si>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</si>
  <si>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</si>
  <si>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</si>
  <si>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</si>
  <si>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</si>
  <si>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</si>
  <si>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</si>
  <si>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</si>
  <si>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</si>
  <si>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</si>
  <si>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</si>
  <si>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</si>
  <si>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</si>
  <si>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</si>
  <si>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</si>
  <si>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</si>
  <si>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</si>
  <si>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</si>
  <si>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</si>
  <si>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</si>
  <si>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</si>
  <si>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</si>
  <si>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</si>
  <si>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</si>
  <si>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</si>
  <si>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</si>
  <si>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</si>
  <si>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</si>
  <si>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</si>
  <si>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</si>
  <si>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</si>
  <si>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</si>
  <si>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</si>
  <si>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</si>
  <si>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</si>
  <si>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</si>
  <si>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</si>
  <si>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</si>
  <si>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</si>
  <si>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</si>
  <si>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</si>
  <si>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</si>
  <si>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</si>
  <si>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</si>
  <si>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</si>
  <si>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</si>
  <si>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</si>
  <si>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</si>
  <si>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</si>
  <si>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</si>
  <si>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</si>
  <si>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</si>
  <si>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</si>
  <si>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</si>
  <si>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</si>
  <si>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</si>
  <si>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</si>
  <si>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</si>
  <si>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</si>
  <si>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</si>
  <si>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</si>
  <si>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</si>
  <si>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</si>
  <si>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</si>
  <si>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</si>
  <si>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</si>
  <si>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</si>
  <si>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</si>
  <si>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</si>
  <si>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</si>
  <si>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</si>
  <si>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</si>
  <si>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</si>
  <si>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</si>
  <si>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</si>
  <si>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</si>
  <si>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</si>
  <si>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</si>
  <si>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</si>
  <si>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</si>
  <si>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</si>
  <si>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</si>
  <si>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</si>
  <si>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</si>
  <si>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</si>
  <si>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</si>
  <si>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</si>
  <si>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</si>
  <si>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</si>
  <si>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</si>
  <si>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</si>
  <si>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</si>
  <si>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</si>
  <si>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</si>
  <si>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</si>
  <si>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</si>
  <si>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</si>
  <si>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</si>
  <si>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</si>
  <si>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</si>
  <si>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</si>
  <si>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</si>
  <si>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</si>
  <si>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</si>
  <si>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</si>
  <si>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</si>
  <si>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</si>
  <si>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</si>
  <si>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</si>
  <si>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</si>
  <si>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</si>
  <si>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</si>
  <si>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</si>
  <si>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</si>
  <si>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</si>
  <si>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</si>
  <si>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</si>
  <si>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</si>
  <si>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</si>
  <si>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</si>
  <si>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</si>
  <si>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</si>
  <si>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</si>
  <si>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</si>
  <si>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</si>
  <si>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</si>
  <si>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</si>
  <si>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</si>
  <si>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</si>
  <si>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</si>
  <si>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</si>
  <si>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</si>
  <si>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</si>
  <si>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</si>
  <si>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</si>
  <si>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</si>
  <si>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</si>
  <si>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</si>
  <si>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</si>
  <si>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</si>
  <si>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</si>
  <si>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</si>
  <si>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</si>
  <si>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</si>
  <si>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</si>
  <si>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</si>
  <si>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</si>
  <si>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</si>
  <si>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</si>
  <si>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</si>
  <si>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</si>
  <si>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</si>
  <si>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</si>
  <si>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</si>
  <si>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</si>
  <si>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</si>
  <si>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</si>
  <si>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</si>
  <si>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</si>
  <si>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</si>
  <si>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</si>
  <si>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</si>
  <si>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</si>
  <si>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</si>
  <si>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</si>
  <si>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</si>
  <si>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</si>
  <si>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</si>
  <si>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</si>
  <si>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</si>
  <si>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</si>
  <si>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</si>
  <si>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</si>
  <si>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</si>
  <si>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</si>
  <si>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</si>
  <si>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</si>
  <si>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</si>
  <si>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</si>
  <si>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</si>
  <si>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</si>
  <si>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</si>
  <si>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</si>
  <si>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</si>
  <si>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</si>
  <si>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</si>
  <si>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</si>
  <si>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</si>
  <si>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</si>
  <si>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</si>
  <si>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</si>
  <si>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</si>
  <si>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</si>
  <si>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</si>
  <si>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</si>
  <si>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</si>
  <si>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</si>
  <si>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</si>
  <si>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</si>
  <si>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</si>
  <si>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</si>
  <si>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</si>
  <si>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</si>
  <si>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</si>
  <si>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</si>
  <si>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</si>
  <si>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</si>
  <si>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</si>
  <si>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</si>
  <si>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</si>
  <si>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</si>
  <si>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</si>
  <si>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</si>
  <si>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</si>
  <si>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</si>
  <si>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</si>
  <si>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</si>
  <si>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</si>
  <si>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</si>
  <si>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</si>
  <si>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</si>
  <si>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</si>
  <si>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</si>
  <si>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</si>
  <si>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</si>
  <si>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</si>
  <si>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</si>
  <si>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</si>
  <si>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</si>
  <si>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</si>
  <si>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</si>
  <si>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</si>
  <si>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</si>
  <si>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</si>
  <si>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</si>
  <si>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</si>
  <si>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</si>
  <si>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</si>
  <si>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</si>
  <si>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</si>
  <si>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</si>
  <si>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</si>
  <si>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</si>
  <si>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</si>
  <si>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</si>
  <si>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</si>
  <si>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</si>
  <si>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</si>
  <si>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</si>
  <si>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</si>
  <si>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</si>
  <si>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</si>
  <si>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</si>
  <si>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</si>
  <si>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</si>
  <si>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</si>
  <si>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</si>
  <si>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</si>
  <si>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</si>
  <si>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</si>
  <si>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</si>
  <si>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</si>
  <si>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</si>
  <si>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</si>
  <si>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</si>
  <si>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</si>
  <si>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</si>
  <si>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</si>
  <si>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</si>
  <si>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</si>
  <si>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</si>
  <si>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</si>
  <si>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</si>
  <si>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</si>
  <si>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</si>
  <si>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</si>
  <si>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</si>
  <si>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</si>
  <si>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</si>
  <si>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</si>
  <si>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</si>
  <si>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</si>
  <si>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</si>
  <si>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</si>
  <si>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</si>
  <si>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</si>
  <si>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</si>
  <si>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</si>
  <si>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</si>
  <si>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</si>
  <si>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</si>
  <si>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</si>
  <si>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</si>
  <si>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</si>
  <si>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</si>
  <si>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</si>
  <si>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</si>
  <si>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</si>
  <si>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</si>
  <si>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</si>
  <si>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</si>
  <si>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</si>
  <si>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</si>
  <si>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</si>
  <si>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</si>
  <si>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</si>
  <si>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</si>
  <si>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</si>
  <si>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</si>
  <si>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</si>
  <si>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</si>
  <si>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</si>
  <si>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</si>
  <si>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</si>
  <si>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</si>
  <si>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</si>
  <si>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</si>
  <si>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</si>
  <si>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</si>
  <si>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</si>
  <si>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</si>
  <si>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</si>
  <si>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</si>
  <si>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</si>
  <si>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</si>
  <si>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</si>
  <si>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</si>
  <si>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</si>
  <si>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</si>
  <si>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</si>
  <si>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</si>
  <si>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</si>
  <si>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</si>
  <si>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</si>
  <si>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</si>
  <si>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</si>
  <si>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</si>
  <si>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</si>
  <si>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</si>
  <si>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</si>
  <si>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</si>
  <si>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</si>
  <si>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</si>
  <si>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</si>
  <si>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</si>
  <si>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</si>
  <si>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</si>
  <si>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</si>
  <si>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</si>
  <si>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</si>
  <si>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</si>
  <si>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</si>
  <si>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</si>
  <si>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</si>
  <si>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</si>
  <si>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</si>
  <si>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</si>
  <si>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</si>
  <si>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</si>
  <si>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</si>
  <si>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</si>
  <si>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</si>
  <si>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</si>
  <si>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</si>
  <si>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</si>
  <si>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</si>
  <si>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</si>
  <si>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</si>
  <si>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</si>
  <si>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</si>
  <si>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</si>
  <si>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</si>
  <si>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</si>
  <si>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</si>
  <si>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</si>
  <si>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</si>
  <si>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</si>
  <si>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</si>
  <si>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</si>
  <si>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</si>
  <si>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</si>
  <si>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</si>
  <si>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</si>
  <si>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</si>
  <si>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</si>
  <si>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</si>
  <si>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</si>
  <si>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</si>
  <si>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</si>
  <si>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</si>
  <si>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</si>
  <si>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</si>
  <si>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</si>
  <si>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</si>
  <si>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</si>
  <si>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</si>
  <si>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</si>
  <si>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</si>
  <si>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</si>
  <si>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</si>
  <si>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</si>
  <si>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</si>
  <si>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</si>
  <si>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</si>
  <si>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</si>
  <si>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</si>
  <si>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</si>
  <si>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</si>
  <si>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</si>
  <si>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</si>
  <si>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</si>
  <si>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</si>
  <si>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</si>
  <si>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</si>
  <si>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</si>
  <si>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</si>
  <si>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</si>
  <si>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</si>
  <si>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</si>
  <si>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</si>
  <si>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</si>
  <si>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</si>
  <si>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</si>
  <si>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</si>
  <si>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</si>
  <si>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</si>
  <si>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</si>
  <si>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</si>
  <si>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</si>
  <si>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</si>
  <si>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</si>
  <si>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</si>
  <si>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</si>
  <si>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</si>
  <si>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</si>
  <si>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</si>
  <si>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</si>
  <si>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</si>
  <si>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</si>
  <si>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</si>
  <si>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</si>
  <si>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</si>
  <si>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</si>
  <si>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</si>
  <si>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</si>
  <si>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</si>
  <si>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</si>
  <si>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</si>
  <si>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</si>
  <si>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</si>
  <si>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</si>
  <si>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</si>
  <si>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</si>
  <si>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</si>
  <si>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</si>
  <si>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</si>
  <si>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</si>
  <si>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</si>
  <si>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</si>
  <si>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</si>
  <si>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</si>
  <si>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</si>
  <si>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</si>
  <si>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</si>
  <si>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</si>
  <si>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</si>
  <si>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</si>
  <si>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</si>
  <si>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</si>
  <si>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</si>
  <si>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</si>
  <si>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</si>
  <si>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</si>
  <si>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</si>
  <si>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</si>
  <si>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</si>
  <si>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</si>
  <si>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</si>
  <si>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</si>
  <si>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</si>
  <si>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</si>
  <si>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</si>
  <si>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</si>
  <si>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</si>
  <si>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</si>
  <si>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</si>
  <si>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</si>
  <si>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</si>
  <si>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</si>
  <si>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</si>
  <si>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</si>
  <si>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</si>
  <si>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</si>
  <si>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</si>
  <si>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</si>
  <si>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</si>
  <si>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</si>
  <si>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</si>
  <si>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</si>
  <si>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</si>
  <si>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</si>
  <si>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</si>
  <si>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</si>
  <si>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</si>
  <si>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</si>
  <si>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</si>
  <si>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</si>
  <si>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</si>
  <si>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</si>
  <si>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</si>
  <si>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</si>
  <si>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</si>
  <si>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</si>
  <si>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</si>
  <si>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</si>
  <si>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</si>
  <si>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</si>
  <si>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</si>
  <si>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</si>
  <si>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</si>
  <si>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</si>
  <si>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</si>
  <si>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</si>
  <si>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</si>
  <si>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</si>
  <si>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</si>
  <si>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</si>
  <si>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</si>
  <si>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</si>
  <si>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</si>
  <si>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</si>
  <si>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</si>
  <si>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</si>
  <si>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</si>
  <si>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</si>
  <si>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</si>
  <si>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</si>
  <si>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</si>
  <si>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</si>
  <si>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</si>
  <si>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</si>
  <si>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</si>
  <si>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</si>
  <si>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</si>
  <si>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</si>
  <si>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</si>
  <si>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</si>
  <si>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</si>
  <si>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</si>
  <si>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</si>
  <si>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</si>
  <si>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</si>
  <si>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</si>
  <si>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</si>
  <si>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</si>
  <si>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</si>
  <si>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</si>
  <si>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</si>
  <si>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</si>
  <si>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</si>
  <si>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</si>
  <si>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</si>
  <si>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</si>
  <si>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</si>
  <si>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</si>
  <si>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</si>
  <si>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</si>
  <si>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</si>
  <si>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</si>
  <si>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</si>
  <si>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</si>
  <si>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</si>
  <si>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</si>
  <si>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</si>
  <si>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</si>
  <si>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</si>
  <si>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</si>
  <si>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</si>
  <si>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</si>
  <si>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</si>
  <si>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</si>
  <si>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</si>
  <si>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</si>
  <si>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</si>
  <si>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</si>
  <si>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</si>
  <si>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</si>
  <si>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</si>
  <si>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</si>
  <si>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</si>
  <si>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</si>
  <si>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</si>
  <si>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</si>
  <si>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</si>
  <si>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</si>
  <si>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</si>
  <si>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</si>
  <si>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</si>
  <si>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</si>
  <si>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</si>
  <si>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</si>
  <si>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</si>
  <si>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</si>
  <si>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</si>
  <si>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</si>
  <si>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</si>
  <si>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</si>
  <si>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</si>
  <si>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</si>
  <si>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</si>
  <si>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</si>
  <si>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</si>
  <si>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</si>
  <si>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</si>
  <si>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</si>
  <si>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</si>
  <si>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</si>
  <si>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</si>
  <si>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</si>
  <si>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</si>
  <si>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</si>
  <si>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</si>
  <si>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</si>
  <si>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</si>
  <si>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</si>
  <si>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</si>
  <si>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</si>
  <si>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</si>
  <si>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</si>
  <si>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</si>
  <si>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</si>
  <si>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</si>
  <si>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</si>
  <si>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</si>
  <si>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</si>
  <si>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</si>
  <si>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</si>
  <si>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</si>
  <si>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</si>
  <si>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</si>
  <si>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</si>
  <si>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</si>
  <si>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</si>
  <si>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</si>
  <si>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</si>
  <si>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</si>
  <si>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</si>
  <si>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</si>
  <si>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</si>
  <si>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</si>
  <si>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</si>
  <si>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</si>
  <si>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</si>
  <si>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</si>
  <si>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</si>
  <si>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</si>
  <si>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</si>
  <si>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</si>
  <si>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</si>
  <si>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</si>
  <si>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</si>
  <si>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</si>
  <si>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</si>
  <si>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</si>
  <si>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</si>
  <si>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</si>
  <si>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</si>
  <si>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</si>
  <si>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</si>
  <si>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</si>
  <si>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</si>
  <si>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</si>
  <si>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</si>
  <si>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</si>
  <si>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</si>
  <si>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</si>
  <si>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</si>
  <si>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</si>
  <si>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</si>
  <si>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</si>
  <si>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</si>
  <si>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</si>
  <si>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</si>
  <si>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</si>
  <si>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</si>
  <si>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</si>
  <si>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</si>
  <si>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</si>
  <si>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</si>
  <si>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</si>
  <si>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</si>
  <si>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</si>
  <si>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</si>
  <si>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</si>
  <si>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</si>
  <si>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</si>
  <si>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</si>
  <si>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</si>
  <si>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</si>
  <si>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</si>
  <si>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</si>
  <si>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</si>
  <si>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</si>
  <si>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</si>
  <si>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</si>
  <si>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</si>
  <si>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</si>
  <si>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</si>
  <si>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</si>
  <si>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</si>
  <si>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</si>
  <si>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</si>
  <si>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</si>
  <si>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</si>
  <si>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</si>
  <si>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</si>
  <si>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</si>
  <si>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</si>
  <si>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</si>
  <si>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</si>
  <si>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</si>
  <si>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</si>
  <si>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</si>
  <si>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</si>
  <si>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</si>
  <si>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</si>
  <si>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</si>
  <si>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</si>
  <si>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</si>
  <si>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</si>
  <si>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</si>
  <si>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</si>
  <si>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</si>
  <si>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</si>
  <si>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</si>
  <si>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</si>
  <si>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</si>
  <si>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</si>
  <si>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</si>
  <si>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</si>
  <si>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</si>
  <si>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</si>
  <si>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</si>
  <si>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</si>
  <si>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</si>
  <si>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</si>
  <si>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</si>
  <si>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</si>
  <si>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</si>
  <si>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</si>
  <si>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</si>
  <si>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</si>
  <si>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</si>
  <si>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</si>
  <si>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</si>
  <si>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</si>
  <si>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</si>
  <si>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</si>
  <si>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</si>
  <si>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</si>
  <si>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</si>
  <si>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</si>
  <si>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</si>
  <si>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</si>
  <si>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</si>
  <si>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</si>
  <si>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</si>
  <si>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</si>
  <si>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</si>
  <si>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</si>
  <si>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</si>
  <si>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</si>
  <si>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</si>
  <si>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</si>
  <si>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</si>
  <si>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</si>
  <si>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</si>
  <si>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</si>
  <si>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</si>
  <si>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</si>
  <si>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</si>
  <si>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</si>
  <si>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</si>
  <si>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</si>
  <si>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</si>
  <si>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</si>
  <si>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</si>
  <si>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</si>
  <si>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</si>
  <si>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</si>
  <si>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</si>
  <si>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</si>
  <si>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</si>
  <si>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</si>
  <si>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</si>
  <si>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</si>
  <si>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</si>
  <si>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</si>
  <si>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</si>
  <si>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</si>
  <si>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</si>
  <si>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</si>
  <si>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</si>
  <si>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</si>
  <si>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</si>
  <si>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</si>
  <si>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</si>
  <si>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</si>
  <si>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</si>
  <si>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</si>
  <si>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</si>
  <si>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</si>
  <si>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</si>
  <si>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</si>
  <si>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</si>
  <si>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</si>
  <si>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</si>
  <si>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</si>
  <si>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</si>
  <si>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</si>
  <si>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</si>
  <si>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</si>
  <si>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</si>
  <si>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</si>
  <si>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</si>
  <si>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</si>
  <si>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</si>
  <si>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</si>
  <si>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</si>
  <si>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</si>
  <si>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</si>
  <si>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</si>
  <si>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</si>
  <si>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</si>
  <si>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</si>
  <si>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</si>
  <si>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</si>
  <si>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</si>
  <si>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</si>
  <si>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</si>
  <si>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</si>
  <si>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</si>
  <si>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</si>
  <si>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</si>
  <si>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</si>
  <si>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</si>
  <si>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</si>
  <si>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</si>
  <si>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</si>
  <si>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</si>
  <si>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</si>
  <si>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</si>
  <si>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</si>
  <si>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</si>
  <si>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</si>
  <si>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</si>
  <si>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</si>
  <si>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</si>
  <si>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</si>
  <si>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</si>
  <si>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</si>
  <si>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</si>
  <si>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</si>
  <si>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</si>
  <si>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</si>
  <si>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</si>
  <si>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</si>
  <si>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</si>
  <si>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</si>
  <si>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</si>
  <si>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</si>
  <si>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</si>
  <si>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</si>
  <si>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</si>
  <si>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</si>
  <si>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</si>
  <si>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</si>
  <si>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</si>
  <si>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</si>
  <si>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</si>
  <si>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</si>
  <si>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</si>
  <si>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</si>
  <si>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</si>
  <si>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</si>
  <si>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</si>
  <si>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</si>
  <si>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</si>
  <si>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</si>
  <si>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</si>
  <si>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</si>
  <si>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</si>
  <si>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</si>
  <si>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</si>
  <si>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</si>
  <si>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</si>
  <si>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</si>
  <si>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</si>
  <si>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</si>
  <si>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</si>
  <si>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</si>
  <si>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</si>
  <si>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</si>
  <si>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</si>
  <si>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</si>
  <si>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</si>
  <si>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</si>
  <si>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</si>
  <si>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</si>
  <si>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</si>
  <si>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</si>
  <si>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</si>
  <si>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</si>
  <si>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</si>
  <si>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</si>
  <si>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</si>
  <si>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</si>
  <si>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</si>
  <si>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</si>
  <si>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</si>
  <si>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</si>
  <si>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</si>
  <si>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</si>
  <si>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</si>
  <si>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</si>
  <si>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</si>
  <si>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</si>
  <si>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</si>
  <si>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</si>
  <si>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</si>
  <si>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</si>
  <si>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</si>
  <si>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</si>
  <si>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</si>
  <si>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</si>
  <si>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</si>
  <si>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</si>
  <si>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</si>
  <si>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</si>
  <si>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</si>
  <si>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</si>
  <si>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</si>
  <si>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</si>
  <si>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</si>
  <si>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</si>
  <si>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</si>
  <si>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</si>
  <si>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</si>
  <si>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</si>
  <si>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</si>
  <si>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</si>
  <si>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</si>
  <si>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</si>
  <si>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</si>
  <si>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</si>
  <si>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</si>
  <si>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</si>
  <si>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</si>
  <si>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</si>
  <si>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</si>
  <si>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</si>
  <si>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</si>
  <si>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</si>
  <si>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</si>
  <si>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</si>
  <si>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</si>
  <si>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</si>
  <si>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</si>
  <si>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</si>
  <si>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</si>
  <si>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</si>
  <si>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</si>
  <si>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</si>
  <si>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</si>
  <si>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</si>
  <si>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</si>
  <si>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</si>
  <si>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</si>
  <si>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</si>
  <si>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</si>
  <si>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</si>
  <si>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</si>
  <si>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</si>
  <si>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</si>
  <si>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</si>
  <si>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</si>
  <si>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</si>
  <si>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</si>
  <si>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</si>
  <si>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</si>
  <si>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</si>
  <si>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</si>
  <si>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</si>
  <si>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</si>
  <si>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</si>
  <si>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</si>
  <si>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</si>
  <si>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</si>
  <si>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</si>
  <si>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</si>
  <si>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</si>
  <si>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</si>
  <si>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</si>
  <si>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</si>
  <si>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</si>
  <si>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</si>
  <si>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</si>
  <si>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</si>
  <si>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</si>
  <si>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</si>
  <si>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</si>
  <si>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</si>
  <si>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</si>
  <si>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</si>
  <si>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</si>
  <si>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</si>
  <si>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</si>
  <si>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</si>
  <si>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</si>
  <si>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</si>
  <si>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</si>
  <si>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</si>
  <si>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</si>
  <si>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</si>
  <si>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</si>
  <si>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</si>
  <si>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</si>
  <si>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</si>
  <si>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</si>
  <si>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</si>
  <si>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</si>
  <si>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</si>
  <si>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</si>
  <si>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</si>
  <si>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</si>
  <si>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</si>
  <si>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</si>
  <si>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</si>
  <si>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</si>
  <si>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</si>
  <si>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</si>
  <si>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</si>
  <si>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</si>
  <si>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</si>
  <si>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</si>
  <si>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</si>
  <si>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</si>
  <si>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</si>
  <si>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</si>
  <si>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</si>
  <si>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</si>
  <si>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</si>
  <si>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</si>
  <si>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</si>
  <si>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</si>
  <si>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</si>
  <si>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</si>
  <si>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</si>
  <si>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</si>
  <si>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</si>
  <si>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</si>
  <si>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</si>
  <si>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</si>
  <si>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</si>
  <si>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</si>
  <si>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</si>
  <si>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</si>
  <si>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</si>
  <si>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</si>
  <si>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</si>
  <si>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</si>
  <si>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</si>
  <si>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</si>
  <si>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</si>
  <si>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</si>
  <si>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</si>
  <si>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</si>
  <si>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</si>
  <si>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</si>
  <si>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</si>
  <si>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</si>
  <si>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</si>
  <si>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</si>
  <si>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</si>
  <si>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</si>
  <si>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</si>
  <si>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</si>
  <si>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</si>
  <si>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</si>
  <si>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</si>
  <si>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</si>
  <si>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</si>
  <si>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</si>
  <si>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</si>
  <si>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</si>
  <si>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</si>
  <si>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</si>
  <si>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</si>
  <si>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</si>
  <si>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</si>
  <si>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</si>
  <si>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</si>
  <si>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</si>
  <si>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</si>
  <si>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</si>
  <si>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</si>
  <si>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</si>
  <si>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</si>
  <si>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</si>
  <si>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</si>
  <si>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</si>
  <si>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</si>
  <si>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</si>
  <si>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</si>
  <si>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</si>
  <si>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</si>
  <si>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</si>
  <si>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</si>
  <si>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</si>
  <si>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</si>
  <si>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</si>
  <si>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</si>
  <si>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</si>
  <si>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</si>
  <si>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</si>
  <si>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</si>
  <si>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</si>
  <si>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</si>
  <si>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</si>
  <si>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</si>
  <si>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</si>
  <si>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</si>
  <si>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</si>
  <si>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</si>
  <si>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</si>
  <si>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</si>
  <si>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</si>
  <si>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</si>
  <si>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</si>
  <si>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</si>
  <si>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</si>
  <si>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</si>
  <si>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</si>
  <si>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</si>
  <si>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</si>
  <si>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</si>
  <si>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</si>
  <si>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</si>
  <si>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</si>
  <si>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</si>
  <si>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</si>
  <si>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</si>
  <si>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</si>
  <si>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</si>
  <si>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</si>
  <si>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</si>
  <si>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</si>
  <si>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</si>
  <si>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</si>
  <si>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</si>
  <si>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</si>
  <si>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</si>
  <si>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</si>
  <si>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</si>
  <si>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</si>
  <si>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</si>
  <si>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</si>
  <si>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</si>
  <si>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</si>
  <si>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</si>
  <si>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</si>
  <si>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</si>
  <si>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</si>
  <si>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</si>
  <si>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</si>
  <si>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</si>
  <si>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</si>
  <si>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</si>
  <si>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</si>
  <si>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</si>
  <si>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</si>
  <si>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</si>
  <si>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</si>
  <si>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</si>
  <si>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</si>
  <si>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</si>
  <si>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</si>
  <si>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</si>
  <si>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</si>
  <si>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</si>
  <si>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</si>
  <si>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</si>
  <si>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</si>
  <si>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</si>
  <si>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</si>
  <si>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</si>
  <si>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</si>
  <si>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</si>
  <si>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</si>
  <si>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</si>
  <si>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</si>
  <si>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</si>
  <si>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</si>
  <si>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</si>
  <si>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</si>
  <si>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</si>
  <si>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</si>
  <si>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</si>
  <si>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</si>
  <si>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</si>
  <si>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</si>
  <si>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</si>
  <si>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</si>
  <si>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</si>
  <si>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</si>
  <si>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</si>
  <si>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</si>
  <si>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</si>
  <si>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</si>
  <si>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</si>
  <si>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</si>
  <si>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</si>
  <si>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</si>
  <si>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</si>
  <si>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</si>
  <si>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</si>
  <si>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</si>
  <si>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</si>
  <si>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</si>
  <si>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</si>
  <si>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</si>
  <si>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</si>
  <si>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</si>
  <si>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</si>
  <si>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</si>
  <si>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</si>
  <si>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</si>
  <si>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</si>
  <si>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</si>
  <si>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</si>
  <si>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</si>
  <si>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</si>
  <si>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</si>
  <si>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</si>
  <si>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</si>
  <si>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</si>
  <si>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</si>
  <si>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</si>
  <si>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</si>
  <si>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</si>
  <si>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</si>
  <si>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</si>
  <si>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</si>
  <si>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</si>
  <si>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</si>
  <si>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</si>
  <si>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</si>
  <si>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</si>
  <si>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</si>
  <si>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</si>
  <si>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</si>
  <si>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</si>
  <si>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</si>
  <si>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</si>
  <si>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</si>
  <si>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</si>
  <si>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</si>
  <si>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</si>
  <si>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</si>
  <si>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</si>
  <si>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</si>
  <si>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</si>
  <si>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</si>
  <si>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</si>
  <si>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</si>
  <si>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</si>
  <si>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</si>
  <si>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</si>
  <si>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</si>
  <si>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</si>
  <si>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</si>
  <si>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</si>
  <si>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</si>
  <si>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</si>
  <si>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</si>
  <si>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</si>
  <si>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</si>
  <si>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</si>
  <si>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</si>
  <si>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</si>
  <si>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</si>
  <si>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</si>
  <si>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</si>
  <si>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</si>
  <si>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</si>
  <si>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</si>
  <si>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</si>
  <si>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</si>
  <si>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</si>
  <si>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</si>
  <si>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</si>
  <si>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</si>
  <si>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</si>
  <si>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</si>
  <si>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</si>
  <si>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</si>
  <si>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</si>
  <si>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</si>
  <si>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</si>
  <si>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</si>
  <si>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</si>
  <si>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</si>
  <si>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</si>
  <si>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</si>
  <si>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</si>
  <si>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</si>
  <si>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</si>
  <si>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</si>
  <si>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</si>
  <si>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</si>
  <si>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</si>
  <si>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</si>
  <si>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</si>
  <si>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</si>
  <si>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</si>
  <si>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</si>
  <si>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</si>
  <si>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</si>
  <si>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</si>
  <si>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</si>
  <si>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</si>
  <si>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</si>
  <si>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</si>
  <si>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</si>
  <si>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</si>
  <si>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</si>
  <si>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</si>
  <si>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</si>
  <si>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</si>
  <si>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</si>
  <si>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</si>
  <si>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</si>
  <si>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</si>
  <si>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</si>
  <si>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</si>
  <si>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</si>
  <si>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</si>
  <si>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</si>
  <si>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</si>
  <si>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</si>
  <si>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</si>
  <si>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</si>
  <si>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</si>
  <si>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</si>
  <si>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</si>
  <si>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</si>
  <si>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</si>
  <si>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</si>
  <si>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</si>
  <si>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</si>
  <si>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</si>
  <si>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</si>
  <si>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</si>
  <si>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</si>
  <si>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</si>
  <si>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</si>
  <si>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</si>
  <si>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</si>
  <si>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</si>
  <si>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</si>
  <si>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</si>
  <si>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</si>
  <si>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</si>
  <si>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</si>
  <si>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</si>
  <si>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</si>
  <si>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</si>
  <si>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</si>
  <si>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</si>
  <si>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</si>
  <si>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</si>
  <si>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</si>
  <si>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</si>
  <si>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</si>
  <si>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</si>
  <si>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</si>
  <si>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</si>
  <si>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</si>
  <si>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</si>
  <si>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</si>
  <si>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</si>
  <si>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</si>
  <si>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</si>
  <si>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</si>
  <si>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</si>
  <si>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</si>
  <si>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</si>
  <si>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</si>
  <si>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</si>
  <si>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</si>
  <si>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</si>
  <si>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</si>
  <si>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</si>
  <si>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</si>
  <si>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</si>
  <si>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</si>
  <si>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</si>
  <si>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</si>
  <si>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</si>
  <si>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</si>
  <si>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</si>
  <si>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</si>
  <si>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</si>
  <si>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</si>
  <si>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</si>
  <si>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</si>
  <si>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</si>
  <si>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</si>
  <si>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</si>
  <si>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</si>
  <si>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</si>
  <si>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</si>
  <si>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</si>
  <si>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</si>
  <si>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</si>
  <si>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</si>
  <si>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</si>
  <si>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</si>
  <si>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</si>
  <si>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</si>
  <si>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</si>
  <si>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</si>
  <si>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</si>
  <si>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</si>
  <si>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</si>
  <si>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</si>
  <si>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</si>
  <si>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</si>
  <si>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</si>
  <si>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</si>
  <si>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</si>
  <si>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</si>
  <si>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</si>
  <si>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</si>
  <si>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</si>
  <si>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</si>
  <si>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</si>
  <si>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</si>
  <si>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</si>
  <si>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</si>
  <si>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</si>
  <si>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</si>
  <si>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</si>
  <si>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</si>
  <si>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</si>
  <si>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</si>
  <si>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</si>
  <si>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</si>
  <si>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</si>
  <si>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</si>
  <si>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</si>
  <si>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</si>
  <si>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</si>
  <si>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</si>
  <si>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</si>
  <si>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</si>
  <si>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</si>
  <si>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</si>
  <si>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</si>
  <si>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</si>
  <si>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</si>
  <si>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</si>
  <si>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</si>
  <si>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</si>
  <si>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</si>
  <si>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</si>
  <si>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</si>
  <si>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</si>
  <si>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</si>
  <si>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</si>
  <si>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</si>
  <si>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</si>
  <si>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</si>
  <si>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</si>
  <si>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</si>
  <si>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</si>
  <si>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</si>
  <si>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</si>
  <si>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</si>
  <si>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</si>
  <si>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</si>
  <si>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</si>
  <si>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</si>
  <si>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</si>
  <si>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</si>
  <si>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</si>
  <si>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</si>
  <si>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</si>
  <si>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</si>
  <si>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</si>
  <si>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</si>
  <si>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</si>
  <si>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</si>
  <si>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</si>
  <si>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</si>
  <si>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</si>
  <si>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</si>
  <si>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</si>
  <si>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</si>
  <si>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</si>
  <si>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</si>
  <si>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</si>
  <si>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</si>
  <si>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</si>
  <si>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</si>
  <si>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</si>
  <si>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</si>
  <si>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</si>
  <si>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</si>
  <si>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</si>
  <si>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</si>
  <si>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</si>
  <si>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</si>
  <si>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</si>
  <si>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</si>
  <si>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</si>
  <si>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</si>
  <si>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</si>
  <si>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</si>
  <si>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</si>
  <si>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</si>
  <si>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</si>
  <si>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</si>
  <si>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</si>
  <si>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</si>
  <si>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</si>
  <si>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</si>
  <si>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</si>
  <si>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</si>
  <si>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</si>
  <si>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</si>
  <si>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</si>
  <si>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</si>
  <si>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</si>
  <si>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</si>
  <si>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</si>
  <si>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</si>
  <si>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</si>
  <si>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</si>
  <si>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</si>
  <si>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</si>
  <si>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</si>
  <si>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</si>
  <si>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</si>
  <si>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</si>
  <si>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</si>
  <si>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</si>
  <si>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</si>
  <si>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</si>
  <si>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</si>
  <si>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</si>
  <si>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</si>
  <si>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</si>
  <si>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</si>
  <si>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</si>
  <si>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</si>
  <si>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</si>
  <si>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</si>
  <si>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</si>
  <si>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</si>
  <si>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</si>
  <si>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</si>
  <si>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</si>
  <si>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</si>
  <si>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</si>
  <si>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</si>
  <si>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</si>
  <si>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</si>
  <si>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</si>
  <si>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</si>
  <si>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</si>
  <si>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</si>
  <si>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</si>
  <si>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</si>
  <si>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</si>
  <si>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</si>
  <si>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</si>
  <si>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</si>
  <si>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</si>
  <si>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</si>
  <si>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</si>
  <si>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</si>
  <si>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</si>
  <si>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</si>
  <si>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</si>
  <si>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</si>
  <si>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</si>
  <si>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</si>
  <si>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</si>
  <si>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</si>
  <si>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</si>
  <si>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</si>
  <si>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</si>
  <si>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</si>
  <si>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</si>
  <si>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</si>
  <si>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</si>
  <si>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</si>
  <si>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</si>
  <si>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</si>
  <si>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</si>
  <si>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</si>
  <si>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</si>
  <si>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</si>
  <si>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</si>
  <si>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</si>
  <si>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</si>
  <si>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</si>
  <si>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</si>
  <si>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</si>
  <si>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</si>
  <si>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</si>
  <si>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</si>
  <si>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</si>
  <si>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</si>
  <si>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</si>
  <si>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</si>
  <si>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</si>
  <si>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</si>
  <si>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</si>
  <si>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</si>
  <si>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</si>
  <si>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</si>
  <si>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</si>
  <si>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</si>
  <si>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</si>
  <si>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</si>
  <si>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</si>
  <si>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</si>
  <si>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</si>
  <si>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</si>
  <si>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</si>
  <si>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</si>
  <si>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</si>
  <si>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</si>
  <si>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</si>
  <si>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</si>
  <si>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</si>
  <si>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</si>
  <si>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</si>
  <si>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</si>
  <si>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</si>
  <si>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</si>
  <si>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</si>
  <si>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</si>
  <si>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</si>
  <si>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</si>
  <si>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</si>
  <si>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</si>
  <si>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</si>
  <si>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</si>
  <si>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</si>
  <si>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</si>
  <si>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</si>
  <si>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</si>
  <si>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</si>
  <si>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</si>
  <si>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</si>
  <si>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</si>
  <si>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</si>
  <si>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</si>
  <si>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</si>
  <si>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</si>
  <si>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</si>
  <si>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</si>
  <si>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</si>
  <si>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</si>
  <si>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</si>
  <si>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</si>
  <si>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</si>
  <si>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</si>
  <si>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</si>
  <si>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</si>
  <si>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</si>
  <si>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</si>
  <si>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</si>
  <si>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</si>
  <si>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</si>
  <si>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</si>
  <si>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</si>
  <si>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</si>
  <si>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</si>
  <si>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</si>
  <si>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</si>
  <si>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</si>
  <si>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</si>
  <si>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</si>
  <si>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</si>
  <si>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</si>
  <si>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</si>
  <si>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</si>
  <si>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</si>
  <si>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</si>
  <si>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</si>
  <si>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</si>
  <si>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</si>
  <si>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</si>
  <si>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</si>
  <si>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</si>
  <si>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</si>
  <si>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</si>
  <si>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</si>
  <si>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</si>
  <si>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</si>
  <si>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</si>
  <si>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</si>
  <si>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</si>
  <si>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</si>
  <si>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</si>
  <si>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</si>
  <si>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</si>
  <si>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</si>
  <si>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</si>
  <si>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</si>
  <si>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</si>
  <si>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</si>
  <si>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</si>
  <si>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</si>
  <si>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</si>
  <si>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</si>
  <si>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</si>
  <si>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</si>
  <si>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</si>
  <si>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</si>
  <si>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</si>
  <si>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</si>
  <si>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</si>
  <si>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</si>
  <si>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</si>
  <si>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</si>
  <si>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</si>
  <si>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</si>
  <si>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</si>
  <si>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</si>
  <si>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</si>
  <si>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</si>
  <si>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</si>
  <si>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</si>
  <si>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</si>
  <si>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</si>
  <si>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</si>
  <si>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</si>
  <si>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</si>
  <si>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</si>
  <si>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</si>
  <si>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</si>
  <si>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</si>
  <si>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</si>
  <si>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</si>
  <si>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</si>
  <si>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</si>
  <si>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</si>
  <si>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</si>
  <si>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</si>
  <si>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</si>
  <si>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</si>
  <si>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</si>
  <si>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</si>
  <si>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</si>
  <si>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</si>
  <si>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</si>
  <si>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</si>
  <si>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</si>
  <si>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</si>
  <si>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</si>
  <si>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</si>
  <si>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</si>
  <si>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</si>
  <si>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</si>
  <si>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</si>
  <si>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</si>
  <si>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</si>
  <si>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</si>
  <si>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</si>
  <si>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</si>
  <si>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</si>
  <si>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</si>
  <si>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</si>
  <si>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</si>
  <si>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</si>
  <si>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</si>
  <si>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</si>
  <si>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</si>
  <si>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</si>
  <si>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</si>
  <si>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</si>
  <si>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</si>
  <si>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</si>
  <si>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</si>
  <si>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</si>
  <si>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</si>
  <si>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</si>
  <si>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</si>
  <si>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</si>
  <si>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</si>
  <si>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</si>
  <si>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</si>
  <si>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</si>
  <si>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</si>
  <si>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</si>
  <si>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</si>
  <si>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</si>
  <si>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</si>
  <si>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</si>
  <si>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</si>
  <si>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</si>
  <si>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</si>
  <si>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</si>
  <si>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</si>
  <si>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</si>
  <si>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</si>
  <si>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</si>
  <si>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</si>
  <si>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</si>
  <si>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</si>
  <si>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</si>
  <si>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</si>
  <si>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</si>
  <si>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</si>
  <si>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</si>
  <si>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</si>
  <si>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</si>
  <si>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</si>
  <si>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</si>
  <si>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</si>
  <si>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</si>
  <si>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</si>
  <si>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</si>
  <si>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</si>
  <si>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</si>
  <si>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</si>
  <si>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</si>
  <si>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</si>
  <si>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</si>
  <si>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</si>
  <si>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</si>
  <si>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</si>
  <si>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</si>
  <si>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</si>
  <si>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</si>
  <si>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</si>
  <si>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</si>
  <si>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</si>
  <si>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</si>
  <si>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</si>
  <si>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</si>
  <si>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</si>
  <si>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</si>
  <si>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</si>
  <si>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</si>
  <si>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</si>
  <si>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</si>
  <si>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</si>
  <si>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</si>
  <si>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</si>
  <si>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</si>
  <si>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</si>
  <si>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</si>
  <si>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</si>
  <si>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</si>
  <si>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</si>
  <si>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</si>
  <si>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</si>
  <si>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</si>
  <si>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</si>
  <si>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</si>
  <si>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</si>
  <si>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</si>
  <si>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</si>
  <si>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</si>
  <si>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</si>
  <si>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</si>
  <si>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</si>
  <si>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</si>
  <si>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</si>
  <si>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</si>
  <si>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</si>
  <si>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</si>
  <si>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</si>
  <si>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</si>
  <si>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</si>
  <si>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</si>
  <si>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</si>
  <si>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</si>
  <si>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</si>
  <si>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</si>
  <si>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</si>
  <si>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</si>
  <si>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</si>
  <si>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</si>
  <si>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</si>
  <si>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</si>
  <si>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</si>
  <si>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</si>
  <si>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</si>
  <si>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</si>
  <si>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</si>
  <si>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</si>
  <si>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</si>
  <si>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</si>
  <si>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</si>
  <si>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</si>
  <si>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</si>
  <si>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</si>
  <si>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</si>
  <si>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</si>
  <si>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</si>
  <si>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</si>
  <si>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</si>
  <si>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</si>
  <si>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</si>
  <si>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</si>
  <si>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</si>
  <si>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</si>
  <si>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</si>
  <si>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</si>
  <si>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</si>
  <si>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</si>
  <si>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</si>
  <si>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</si>
  <si>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</si>
  <si>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</si>
  <si>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</si>
  <si>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</si>
  <si>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</si>
  <si>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</si>
  <si>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</si>
  <si>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</si>
  <si>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</si>
  <si>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</si>
  <si>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</si>
  <si>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</si>
  <si>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</si>
  <si>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</si>
  <si>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</si>
  <si>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</si>
  <si>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</si>
  <si>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</si>
  <si>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</si>
  <si>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</si>
  <si>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</si>
  <si>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</si>
  <si>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</si>
  <si>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</si>
  <si>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</si>
  <si>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</si>
  <si>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</si>
  <si>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</si>
  <si>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</si>
  <si>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</si>
  <si>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</si>
  <si>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</si>
  <si>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</si>
  <si>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</si>
  <si>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</si>
  <si>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</si>
  <si>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</si>
  <si>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</si>
  <si>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</si>
  <si>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</si>
  <si>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</si>
  <si>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</si>
  <si>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</si>
  <si>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</si>
  <si>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</si>
  <si>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</si>
  <si>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</si>
  <si>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</si>
  <si>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</si>
  <si>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</si>
  <si>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</si>
  <si>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</si>
  <si>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</si>
  <si>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</si>
  <si>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</si>
  <si>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</si>
  <si>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</si>
  <si>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</si>
  <si>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</si>
  <si>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</si>
  <si>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</si>
  <si>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</si>
  <si>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</si>
  <si>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</si>
  <si>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</si>
  <si>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</si>
  <si>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</si>
  <si>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</si>
  <si>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</si>
  <si>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</si>
  <si>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</si>
  <si>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</si>
  <si>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</si>
  <si>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</si>
  <si>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</si>
  <si>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</si>
  <si>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</si>
  <si>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</si>
  <si>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</si>
  <si>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</si>
  <si>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</si>
  <si>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</si>
  <si>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</si>
  <si>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</si>
  <si>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</si>
  <si>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</si>
  <si>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</si>
  <si>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</si>
  <si>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</si>
  <si>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</si>
  <si>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</si>
  <si>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</si>
  <si>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</si>
  <si>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</si>
  <si>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</si>
  <si>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</si>
  <si>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</si>
  <si>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</si>
  <si>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</si>
  <si>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</si>
  <si>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</si>
  <si>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</si>
  <si>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</si>
  <si>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</si>
  <si>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</si>
  <si>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</si>
  <si>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</si>
  <si>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</si>
  <si>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</si>
  <si>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</si>
  <si>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</si>
  <si>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</si>
  <si>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</si>
  <si>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</si>
  <si>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</si>
  <si>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</si>
  <si>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</si>
  <si>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</si>
  <si>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</si>
  <si>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</si>
  <si>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</si>
  <si>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</si>
  <si>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</si>
  <si>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</si>
  <si>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</si>
  <si>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</si>
  <si>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</si>
  <si>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</si>
  <si>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</si>
  <si>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</si>
  <si>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</si>
  <si>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</si>
  <si>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</si>
  <si>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</si>
  <si>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</si>
  <si>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</si>
  <si>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</si>
  <si>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</si>
  <si>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</si>
  <si>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</si>
  <si>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</si>
  <si>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</si>
  <si>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</si>
  <si>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</si>
  <si>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</si>
  <si>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</si>
  <si>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</si>
  <si>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</si>
  <si>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</si>
  <si>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</si>
  <si>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</si>
  <si>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</si>
  <si>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</si>
  <si>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</si>
  <si>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</si>
  <si>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</si>
  <si>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</si>
  <si>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</si>
  <si>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</si>
  <si>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</si>
  <si>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</si>
  <si>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</si>
  <si>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</si>
  <si>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</si>
  <si>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</si>
  <si>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</si>
  <si>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</si>
  <si>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</si>
  <si>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</si>
  <si>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</si>
  <si>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</si>
  <si>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</si>
  <si>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</si>
  <si>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</si>
  <si>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</si>
  <si>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</si>
  <si>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</si>
  <si>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</si>
  <si>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</si>
  <si>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</si>
  <si>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</si>
  <si>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</si>
  <si>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</si>
  <si>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</si>
  <si>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</si>
  <si>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</si>
  <si>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</si>
  <si>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</si>
  <si>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</si>
  <si>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</si>
  <si>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</si>
  <si>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</si>
  <si>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</si>
  <si>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</si>
  <si>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</si>
  <si>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</si>
  <si>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</si>
  <si>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</si>
  <si>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</si>
  <si>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</si>
  <si>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</si>
  <si>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</si>
  <si>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</si>
  <si>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</si>
  <si>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</si>
  <si>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</si>
  <si>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</si>
  <si>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</si>
  <si>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</si>
  <si>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</si>
  <si>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</si>
  <si>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</si>
  <si>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</si>
  <si>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</si>
  <si>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</si>
  <si>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</si>
  <si>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</si>
  <si>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</si>
  <si>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</si>
  <si>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</si>
  <si>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</si>
  <si>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</si>
  <si>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</si>
  <si>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</si>
  <si>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</si>
  <si>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</si>
  <si>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</si>
  <si>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</si>
  <si>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</si>
  <si>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</si>
  <si>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</si>
  <si>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</si>
  <si>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</si>
  <si>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</si>
  <si>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</si>
  <si>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</si>
  <si>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</si>
  <si>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</si>
  <si>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</si>
  <si>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</si>
  <si>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</si>
  <si>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</si>
  <si>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</si>
  <si>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</si>
  <si>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</si>
  <si>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</si>
  <si>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</si>
  <si>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</si>
  <si>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</si>
  <si>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</si>
  <si>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</si>
  <si>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</si>
  <si>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</si>
  <si>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</si>
  <si>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</si>
  <si>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</si>
  <si>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</si>
  <si>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</si>
  <si>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</si>
  <si>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</si>
  <si>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</si>
  <si>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</si>
  <si>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</si>
  <si>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</si>
  <si>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</si>
  <si>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</si>
  <si>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</si>
  <si>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</si>
  <si>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</si>
  <si>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</si>
  <si>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</si>
  <si>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</si>
  <si>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</si>
  <si>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</si>
  <si>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</si>
  <si>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</si>
  <si>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</si>
  <si>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</si>
  <si>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</si>
  <si>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</si>
  <si>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</si>
  <si>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</si>
  <si>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</si>
  <si>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</si>
  <si>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</si>
  <si>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</si>
  <si>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</si>
  <si>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</si>
  <si>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</si>
  <si>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</si>
  <si>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</si>
  <si>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</si>
  <si>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</si>
  <si>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</si>
  <si>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</si>
  <si>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</si>
  <si>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</si>
  <si>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</si>
  <si>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</si>
  <si>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</si>
  <si>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</si>
  <si>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</si>
  <si>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</si>
  <si>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</si>
  <si>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</si>
  <si>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</si>
  <si>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</si>
  <si>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</si>
  <si>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</si>
  <si>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</si>
  <si>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</si>
  <si>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</si>
  <si>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</si>
  <si>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</si>
  <si>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</si>
  <si>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</si>
  <si>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</si>
  <si>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</si>
  <si>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</si>
  <si>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</si>
  <si>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</si>
  <si>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</si>
  <si>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</si>
  <si>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</si>
  <si>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</si>
  <si>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</si>
  <si>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</si>
  <si>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</si>
  <si>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</si>
  <si>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</si>
  <si>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</si>
  <si>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</si>
  <si>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</si>
  <si>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</si>
  <si>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</si>
  <si>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</si>
  <si>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</si>
  <si>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</si>
  <si>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</si>
  <si>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</si>
  <si>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</si>
  <si>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</si>
  <si>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</si>
  <si>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</si>
  <si>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</si>
  <si>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</si>
  <si>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</si>
  <si>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</si>
  <si>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</si>
  <si>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</si>
  <si>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</si>
  <si>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</si>
  <si>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</si>
  <si>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</si>
  <si>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</si>
  <si>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</si>
  <si>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</si>
  <si>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</si>
  <si>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</si>
  <si>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</si>
  <si>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</si>
  <si>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</si>
  <si>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</si>
  <si>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</si>
  <si>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</si>
  <si>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</si>
  <si>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</si>
  <si>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</si>
  <si>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</si>
  <si>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</si>
  <si>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</si>
  <si>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</si>
  <si>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</si>
  <si>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</si>
  <si>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</si>
  <si>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</si>
  <si>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</si>
  <si>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</si>
  <si>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</si>
  <si>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</si>
  <si>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</si>
  <si>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</si>
  <si>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</si>
  <si>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</si>
  <si>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</si>
  <si>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</si>
  <si>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</si>
  <si>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</si>
  <si>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</si>
  <si>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</si>
  <si>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</si>
  <si>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</si>
  <si>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</si>
  <si>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</si>
  <si>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</si>
  <si>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</si>
  <si>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</si>
  <si>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</si>
  <si>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</si>
  <si>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</si>
  <si>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</si>
  <si>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</si>
  <si>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</si>
  <si>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</si>
  <si>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</si>
  <si>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</si>
  <si>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</si>
  <si>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</si>
  <si>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</si>
  <si>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</si>
  <si>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</si>
  <si>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</si>
  <si>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</si>
  <si>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</si>
  <si>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</si>
  <si>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</si>
  <si>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</si>
  <si>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</si>
  <si>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</si>
  <si>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</si>
  <si>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</si>
  <si>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</si>
  <si>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</si>
  <si>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</si>
  <si>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</si>
  <si>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</si>
  <si>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</si>
  <si>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</si>
  <si>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</si>
  <si>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</si>
  <si>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</si>
  <si>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</si>
  <si>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</si>
  <si>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</si>
  <si>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</si>
  <si>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</si>
  <si>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</si>
  <si>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</si>
  <si>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</si>
  <si>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</si>
  <si>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</si>
  <si>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</si>
  <si>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</si>
  <si>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</si>
  <si>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</si>
  <si>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</si>
  <si>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</si>
  <si>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</si>
  <si>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</si>
  <si>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</si>
  <si>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</si>
  <si>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</si>
  <si>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</si>
  <si>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</si>
  <si>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</si>
  <si>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</si>
  <si>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</si>
  <si>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</si>
  <si>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</si>
  <si>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</si>
  <si>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</si>
  <si>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</si>
  <si>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</si>
  <si>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</si>
  <si>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</si>
  <si>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</si>
  <si>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</si>
  <si>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</si>
  <si>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</si>
  <si>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</si>
  <si>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</si>
  <si>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</si>
  <si>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</si>
  <si>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</si>
  <si>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</si>
  <si>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</si>
  <si>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</si>
  <si>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</si>
  <si>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</si>
  <si>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</si>
  <si>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</si>
  <si>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</si>
  <si>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</si>
  <si>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</si>
  <si>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</si>
  <si>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</si>
  <si>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</si>
  <si>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</si>
  <si>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</si>
  <si>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</si>
  <si>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</si>
  <si>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</si>
  <si>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</si>
  <si>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</si>
  <si>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</si>
  <si>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</si>
  <si>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</si>
  <si>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</si>
  <si>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</si>
  <si>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</si>
  <si>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</si>
  <si>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</si>
  <si>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</si>
  <si>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</si>
  <si>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</si>
  <si>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</si>
  <si>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</si>
  <si>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</si>
  <si>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</si>
  <si>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</si>
  <si>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</si>
  <si>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</si>
  <si>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</si>
  <si>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</si>
  <si>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</si>
  <si>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</si>
  <si>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</si>
  <si>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</si>
  <si>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</si>
  <si>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</si>
  <si>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</si>
  <si>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</si>
  <si>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</si>
  <si>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</si>
  <si>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</si>
  <si>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</si>
  <si>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</si>
  <si>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</si>
  <si>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</si>
  <si>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</si>
  <si>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</si>
  <si>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</si>
  <si>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</si>
  <si>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</si>
  <si>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</si>
  <si>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</si>
  <si>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</si>
  <si>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</si>
  <si>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</si>
  <si>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</si>
  <si>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</si>
  <si>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</si>
  <si>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</si>
  <si>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</si>
  <si>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</si>
  <si>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</si>
  <si>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</si>
  <si>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</si>
  <si>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</si>
  <si>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</si>
  <si>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</si>
  <si>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</si>
  <si>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</si>
  <si>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</si>
  <si>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</si>
  <si>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</si>
  <si>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</si>
  <si>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</si>
  <si>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</si>
  <si>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</si>
  <si>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</si>
  <si>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</si>
  <si>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</si>
  <si>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</si>
  <si>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</si>
  <si>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</si>
  <si>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</si>
  <si>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</si>
  <si>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</si>
  <si>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</si>
  <si>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</si>
  <si>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</si>
  <si>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</si>
  <si>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</si>
  <si>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</si>
  <si>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</si>
  <si>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</si>
  <si>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</si>
  <si>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</si>
  <si>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</si>
  <si>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</si>
  <si>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</si>
  <si>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</si>
  <si>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</si>
  <si>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</si>
  <si>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</si>
  <si>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</si>
  <si>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</si>
  <si>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</si>
  <si>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</si>
  <si>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</si>
  <si>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</si>
  <si>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</si>
  <si>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</si>
  <si>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</si>
  <si>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</si>
  <si>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</si>
  <si>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</si>
  <si>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</si>
  <si>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</si>
  <si>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</si>
  <si>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</si>
  <si>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</si>
  <si>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</si>
  <si>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</si>
  <si>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</si>
  <si>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</si>
  <si>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</si>
  <si>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</si>
  <si>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</si>
  <si>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</si>
  <si>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</si>
  <si>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</si>
  <si>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</si>
  <si>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</si>
  <si>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</si>
  <si>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</si>
  <si>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</si>
  <si>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</si>
  <si>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</si>
  <si>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</si>
  <si>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</si>
  <si>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</si>
  <si>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</si>
  <si>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</si>
  <si>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</si>
  <si>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</si>
  <si>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</si>
  <si>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</si>
  <si>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</si>
  <si>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</si>
  <si>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</si>
  <si>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</si>
  <si>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</si>
  <si>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</si>
  <si>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</si>
  <si>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</si>
  <si>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</si>
  <si>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</si>
  <si>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</si>
  <si>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</si>
  <si>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</si>
  <si>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</si>
  <si>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</si>
  <si>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</si>
  <si>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</si>
  <si>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</si>
  <si>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</si>
  <si>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</si>
  <si>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</si>
  <si>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</si>
  <si>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</si>
  <si>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</si>
  <si>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</si>
  <si>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</si>
  <si>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</si>
  <si>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</si>
  <si>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</si>
  <si>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</si>
  <si>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</si>
  <si>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</si>
  <si>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</si>
  <si>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</si>
  <si>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</si>
  <si>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</si>
  <si>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</si>
  <si>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</si>
  <si>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</si>
  <si>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</si>
  <si>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</si>
  <si>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</si>
  <si>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</si>
  <si>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</si>
  <si>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</si>
  <si>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</si>
  <si>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</si>
  <si>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</si>
  <si>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</si>
  <si>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</si>
  <si>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</si>
  <si>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</si>
  <si>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</si>
  <si>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</si>
  <si>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</si>
  <si>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</si>
  <si>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</si>
  <si>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</si>
  <si>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</si>
  <si>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</si>
  <si>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</si>
  <si>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</si>
  <si>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</si>
  <si>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</si>
  <si>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</si>
  <si>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</si>
  <si>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</si>
  <si>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</si>
  <si>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</si>
  <si>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</si>
  <si>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</si>
  <si>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</si>
  <si>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</si>
  <si>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</si>
  <si>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</si>
  <si>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</si>
  <si>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</si>
  <si>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</si>
  <si>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</si>
  <si>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</si>
  <si>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</si>
  <si>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</si>
  <si>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</si>
  <si>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</si>
  <si>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</si>
  <si>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</si>
  <si>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</si>
  <si>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</si>
  <si>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</si>
  <si>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</si>
  <si>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</si>
  <si>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</si>
  <si>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</si>
  <si>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</si>
  <si>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</si>
  <si>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</si>
  <si>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</si>
  <si>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</si>
  <si>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</si>
  <si>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</si>
  <si>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</si>
  <si>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</si>
  <si>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</si>
  <si>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</si>
  <si>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</si>
  <si>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</si>
  <si>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</si>
  <si>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</si>
  <si>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</si>
  <si>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</si>
  <si>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</si>
  <si>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</si>
  <si>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</si>
  <si>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</si>
  <si>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</si>
  <si>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</si>
  <si>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</si>
  <si>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</si>
  <si>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</si>
  <si>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</si>
  <si>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</si>
  <si>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</si>
  <si>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</si>
  <si>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</si>
  <si>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</si>
  <si>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</si>
  <si>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</si>
  <si>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</si>
  <si>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</si>
  <si>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</si>
  <si>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</si>
  <si>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</si>
  <si>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</si>
  <si>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</si>
  <si>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</si>
  <si>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</si>
  <si>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</si>
  <si>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</si>
  <si>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</si>
  <si>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</si>
  <si>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</si>
  <si>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</si>
  <si>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</si>
  <si>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</si>
  <si>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</si>
  <si>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</si>
  <si>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</si>
  <si>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</si>
  <si>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</si>
  <si>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</si>
  <si>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</si>
  <si>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</si>
  <si>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</si>
  <si>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</si>
  <si>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</si>
  <si>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</si>
  <si>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</si>
  <si>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</si>
  <si>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</si>
  <si>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</si>
  <si>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</si>
  <si>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</si>
  <si>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</si>
  <si>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</si>
  <si>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</si>
  <si>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</si>
  <si>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</si>
  <si>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</si>
  <si>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</si>
  <si>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</si>
  <si>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</si>
  <si>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</si>
  <si>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</si>
  <si>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</si>
  <si>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</si>
  <si>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</si>
  <si>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</si>
  <si>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</si>
  <si>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</si>
  <si>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</si>
  <si>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</si>
  <si>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</si>
  <si>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</si>
  <si>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</si>
  <si>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</si>
  <si>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</si>
  <si>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</si>
  <si>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</si>
  <si>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</si>
  <si>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</si>
  <si>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</si>
  <si>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</si>
  <si>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</si>
  <si>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</si>
  <si>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</si>
  <si>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</si>
  <si>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</si>
  <si>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</si>
  <si>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</si>
  <si>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</si>
  <si>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</si>
  <si>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</si>
  <si>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</si>
  <si>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</si>
  <si>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</si>
  <si>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</si>
  <si>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</si>
  <si>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</si>
  <si>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</si>
  <si>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</si>
  <si>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</si>
  <si>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</si>
  <si>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</si>
  <si>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</si>
  <si>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</si>
  <si>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</si>
  <si>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</si>
  <si>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</si>
  <si>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</si>
  <si>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</si>
  <si>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</si>
  <si>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</si>
  <si>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</si>
  <si>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</si>
  <si>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</si>
  <si>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</si>
  <si>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</si>
  <si>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</si>
  <si>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</si>
  <si>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</si>
  <si>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</si>
  <si>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</si>
  <si>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</si>
  <si>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</si>
  <si>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</si>
  <si>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</si>
  <si>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</si>
  <si>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</si>
  <si>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</si>
  <si>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</si>
  <si>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</si>
  <si>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</si>
  <si>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</si>
  <si>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</si>
  <si>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</si>
  <si>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</si>
  <si>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</si>
  <si>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</si>
  <si>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</si>
  <si>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</si>
  <si>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</si>
  <si>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</si>
  <si>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</si>
  <si>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</si>
  <si>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</si>
  <si>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</si>
  <si>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</si>
  <si>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</si>
  <si>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</si>
  <si>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</si>
  <si>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</si>
  <si>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</si>
  <si>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</si>
  <si>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</si>
  <si>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</si>
  <si>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</si>
  <si>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</si>
  <si>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</si>
  <si>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</si>
  <si>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</si>
  <si>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</si>
  <si>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</si>
  <si>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</si>
  <si>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</si>
  <si>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</si>
  <si>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</si>
  <si>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</si>
  <si>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</si>
  <si>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</si>
  <si>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</si>
  <si>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</si>
  <si>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</si>
  <si>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</si>
  <si>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</si>
  <si>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</si>
  <si>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</si>
  <si>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</si>
  <si>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</si>
  <si>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</si>
  <si>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</si>
  <si>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</si>
  <si>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</si>
  <si>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</si>
  <si>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</si>
  <si>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</si>
  <si>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</si>
  <si>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</si>
  <si>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</si>
  <si>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</si>
  <si>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</si>
  <si>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</si>
  <si>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</si>
  <si>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</si>
  <si>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</si>
  <si>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</si>
  <si>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</si>
  <si>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</si>
  <si>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</si>
  <si>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</si>
  <si>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</si>
  <si>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</si>
  <si>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</si>
  <si>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</si>
  <si>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</si>
  <si>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</si>
  <si>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</si>
  <si>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</si>
  <si>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</si>
  <si>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</si>
  <si>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</si>
  <si>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</si>
  <si>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</si>
  <si>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</si>
  <si>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</si>
  <si>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</si>
  <si>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</si>
  <si>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</si>
  <si>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</si>
  <si>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</si>
  <si>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</si>
  <si>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</si>
  <si>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</si>
  <si>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</si>
  <si>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</si>
  <si>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</si>
  <si>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</si>
  <si>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</si>
  <si>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</si>
  <si>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</si>
  <si>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</si>
  <si>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</si>
  <si>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</si>
  <si>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</si>
  <si>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</si>
  <si>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</si>
  <si>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</si>
  <si>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</si>
  <si>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</si>
  <si>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</si>
  <si>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</si>
  <si>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</si>
  <si>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</si>
  <si>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</si>
  <si>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</si>
  <si>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</si>
  <si>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</si>
  <si>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</si>
  <si>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</si>
  <si>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</si>
  <si>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</si>
  <si>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</si>
  <si>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</si>
  <si>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</si>
  <si>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</si>
  <si>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</si>
  <si>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</si>
  <si>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</si>
  <si>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</si>
  <si>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</si>
  <si>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</si>
  <si>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</si>
  <si>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</si>
  <si>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</si>
  <si>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</si>
  <si>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</si>
  <si>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</si>
  <si>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</si>
  <si>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</si>
  <si>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</si>
  <si>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</si>
  <si>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</si>
  <si>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</si>
  <si>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</si>
  <si>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</si>
  <si>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</si>
  <si>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</si>
  <si>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</si>
  <si>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</si>
  <si>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</si>
  <si>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</si>
  <si>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</si>
  <si>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</si>
  <si>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</si>
  <si>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</si>
  <si>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</si>
  <si>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</si>
  <si>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</si>
  <si>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</si>
  <si>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</si>
  <si>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</si>
  <si>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</si>
  <si>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</si>
  <si>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</si>
  <si>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</si>
  <si>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</si>
  <si>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</si>
  <si>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</si>
  <si>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</si>
  <si>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</si>
  <si>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</si>
  <si>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</si>
  <si>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</si>
  <si>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</si>
  <si>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</si>
  <si>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</si>
  <si>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</si>
  <si>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</si>
  <si>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</si>
  <si>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</si>
  <si>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</si>
  <si>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</si>
  <si>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</si>
  <si>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</si>
  <si>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</si>
  <si>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</si>
  <si>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</si>
  <si>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</si>
  <si>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</si>
  <si>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</si>
  <si>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</si>
  <si>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</si>
  <si>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</si>
  <si>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</si>
  <si>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</si>
  <si>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</si>
  <si>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</si>
  <si>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</si>
  <si>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</si>
  <si>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</si>
  <si>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</si>
  <si>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</si>
  <si>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</si>
  <si>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</si>
  <si>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</si>
  <si>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</si>
  <si>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</si>
  <si>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</si>
  <si>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</si>
  <si>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</si>
  <si>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</si>
  <si>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</si>
  <si>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</si>
  <si>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</si>
  <si>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</si>
  <si>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</si>
  <si>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</si>
  <si>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</si>
  <si>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</si>
  <si>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</si>
  <si>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</si>
  <si>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</si>
  <si>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</si>
  <si>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</si>
  <si>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</si>
  <si>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</si>
  <si>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</si>
  <si>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</si>
  <si>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</si>
  <si>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</si>
  <si>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</si>
  <si>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</si>
  <si>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</si>
  <si>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</si>
  <si>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</si>
  <si>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</si>
  <si>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</si>
  <si>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</si>
  <si>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</si>
  <si>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</si>
  <si>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</si>
  <si>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</si>
  <si>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</si>
  <si>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</si>
  <si>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</si>
  <si>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</si>
  <si>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</si>
  <si>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</si>
  <si>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</si>
  <si>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</si>
  <si>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</si>
  <si>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</si>
  <si>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</si>
  <si>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</si>
  <si>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</si>
  <si>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</si>
  <si>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</si>
  <si>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</si>
  <si>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</si>
  <si>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</si>
  <si>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</si>
  <si>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</si>
  <si>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</si>
  <si>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</si>
  <si>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</si>
  <si>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</si>
  <si>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</si>
  <si>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</si>
  <si>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</si>
  <si>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</si>
  <si>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</si>
  <si>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</si>
  <si>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</si>
  <si>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</si>
  <si>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</si>
  <si>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</si>
  <si>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</si>
  <si>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</si>
  <si>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</si>
  <si>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</si>
  <si>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</si>
  <si>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</si>
  <si>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</si>
  <si>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</si>
  <si>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</si>
  <si>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</si>
  <si>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</si>
  <si>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</si>
  <si>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</si>
  <si>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</si>
  <si>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</si>
  <si>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</si>
  <si>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</si>
  <si>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</si>
  <si>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</si>
  <si>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</si>
  <si>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</si>
  <si>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</si>
  <si>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</si>
  <si>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</si>
  <si>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</si>
  <si>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</si>
  <si>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</si>
  <si>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</si>
  <si>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</si>
  <si>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</si>
  <si>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</si>
  <si>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</si>
  <si>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</si>
  <si>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</si>
  <si>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</si>
  <si>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</si>
  <si>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</si>
  <si>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</si>
  <si>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</si>
  <si>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</si>
  <si>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</si>
  <si>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</si>
  <si>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</si>
  <si>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</si>
  <si>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</si>
  <si>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</si>
  <si>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</si>
  <si>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</si>
  <si>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</si>
  <si>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</si>
  <si>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</si>
  <si>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</si>
  <si>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</si>
  <si>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</si>
  <si>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</si>
  <si>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</si>
  <si>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</si>
  <si>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</si>
  <si>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</si>
  <si>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</si>
  <si>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</si>
  <si>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</si>
  <si>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</si>
  <si>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</si>
  <si>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</si>
  <si>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</si>
  <si>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</si>
  <si>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</si>
  <si>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</si>
  <si>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</si>
  <si>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</si>
  <si>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</si>
  <si>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</si>
  <si>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</si>
  <si>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</si>
  <si>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</si>
  <si>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</si>
  <si>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</si>
  <si>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</si>
  <si>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</si>
  <si>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</si>
  <si>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</si>
  <si>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</si>
  <si>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</si>
  <si>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</si>
  <si>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</si>
  <si>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</si>
  <si>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</si>
  <si>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</si>
  <si>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</si>
  <si>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</si>
  <si>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</si>
  <si>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</si>
  <si>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</si>
  <si>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</si>
  <si>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</si>
  <si>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</si>
  <si>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</si>
  <si>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</si>
  <si>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</si>
  <si>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</si>
  <si>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</si>
  <si>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</si>
  <si>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</si>
  <si>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</si>
  <si>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</si>
  <si>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</si>
  <si>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</si>
  <si>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</si>
  <si>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</si>
  <si>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</si>
  <si>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</si>
  <si>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</si>
  <si>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</si>
  <si>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</si>
  <si>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</si>
  <si>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</si>
  <si>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</si>
  <si>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</si>
  <si>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</si>
  <si>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</si>
  <si>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</si>
  <si>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</si>
  <si>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</si>
  <si>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</si>
  <si>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</si>
  <si>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</si>
  <si>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</si>
  <si>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</si>
  <si>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</si>
  <si>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</si>
  <si>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</si>
  <si>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</si>
  <si>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</si>
  <si>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</si>
  <si>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</si>
  <si>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</si>
  <si>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</si>
  <si>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</si>
  <si>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</si>
  <si>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</si>
  <si>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</si>
  <si>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</si>
  <si>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</si>
  <si>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</si>
  <si>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</si>
  <si>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</si>
  <si>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</si>
  <si>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</si>
  <si>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</si>
  <si>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</si>
  <si>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</si>
  <si>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</si>
  <si>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</si>
  <si>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</si>
  <si>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</si>
  <si>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</si>
  <si>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</si>
  <si>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</si>
  <si>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</si>
  <si>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</si>
  <si>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</si>
  <si>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</si>
  <si>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</si>
  <si>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</si>
  <si>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</si>
  <si>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</si>
  <si>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</si>
  <si>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</si>
  <si>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</si>
  <si>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</si>
  <si>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</si>
  <si>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</si>
  <si>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</si>
  <si>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</si>
  <si>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</si>
  <si>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</si>
  <si>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</si>
  <si>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</si>
  <si>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</si>
  <si>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</si>
  <si>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</si>
  <si>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</si>
  <si>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</si>
  <si>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</si>
  <si>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</si>
  <si>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</si>
  <si>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</si>
  <si>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</si>
  <si>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</si>
  <si>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</si>
  <si>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</si>
  <si>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</si>
  <si>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</si>
  <si>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</si>
  <si>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</si>
  <si>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</si>
  <si>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</si>
  <si>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</si>
  <si>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</si>
  <si>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</si>
  <si>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</si>
  <si>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</si>
  <si>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</si>
  <si>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</si>
  <si>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</si>
  <si>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</si>
  <si>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</si>
  <si>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</si>
  <si>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</si>
  <si>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</si>
  <si>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</si>
  <si>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</si>
  <si>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</si>
  <si>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</si>
  <si>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</si>
  <si>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</si>
  <si>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</si>
  <si>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</si>
  <si>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</si>
  <si>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</si>
  <si>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</si>
  <si>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</si>
  <si>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</si>
  <si>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</si>
  <si>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</si>
  <si>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</si>
  <si>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</si>
  <si>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</si>
  <si>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</si>
  <si>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</si>
  <si>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</si>
  <si>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</si>
  <si>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</si>
  <si>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</si>
  <si>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</si>
  <si>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</si>
  <si>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</si>
  <si>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</si>
  <si>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</si>
  <si>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</si>
  <si>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</si>
  <si>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</si>
  <si>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</si>
  <si>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</si>
  <si>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</si>
  <si>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</si>
  <si>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</si>
  <si>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</si>
  <si>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</si>
  <si>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</si>
  <si>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</si>
  <si>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</si>
  <si>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</si>
  <si>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</si>
  <si>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</si>
  <si>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</si>
  <si>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</si>
  <si>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</si>
  <si>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</si>
  <si>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</si>
  <si>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</si>
  <si>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</si>
  <si>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</si>
  <si>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</si>
  <si>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</si>
  <si>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</si>
  <si>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</si>
  <si>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</si>
  <si>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</si>
  <si>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</si>
  <si>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</si>
  <si>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</si>
  <si>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</si>
  <si>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</si>
  <si>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</si>
  <si>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</si>
  <si>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</si>
  <si>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</si>
  <si>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</si>
  <si>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</si>
  <si>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</si>
  <si>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</si>
  <si>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</si>
  <si>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</si>
  <si>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</si>
  <si>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</si>
  <si>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</si>
  <si>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</si>
  <si>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</si>
  <si>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</si>
  <si>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</si>
  <si>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</si>
  <si>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</si>
  <si>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</si>
  <si>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</si>
  <si>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</si>
  <si>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</si>
  <si>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</si>
  <si>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</si>
  <si>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</si>
  <si>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</si>
  <si>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</si>
  <si>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</si>
  <si>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</si>
  <si>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</si>
  <si>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</si>
  <si>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</si>
  <si>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</si>
  <si>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</si>
  <si>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</si>
  <si>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</si>
  <si>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</si>
  <si>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</si>
  <si>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</si>
  <si>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</si>
  <si>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</si>
  <si>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</si>
  <si>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</si>
  <si>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</si>
  <si>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</si>
  <si>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</si>
  <si>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</si>
  <si>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</si>
  <si>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</si>
  <si>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</si>
  <si>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</si>
  <si>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</si>
  <si>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</si>
  <si>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</si>
  <si>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</si>
  <si>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</si>
  <si>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</si>
  <si>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</si>
  <si>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</si>
  <si>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</si>
  <si>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</si>
  <si>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</si>
  <si>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</si>
  <si>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</si>
  <si>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</si>
  <si>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</si>
  <si>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</si>
  <si>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</si>
  <si>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</si>
  <si>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</si>
  <si>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</si>
  <si>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</si>
  <si>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</si>
  <si>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</si>
  <si>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</si>
  <si>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</si>
  <si>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</si>
  <si>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</si>
  <si>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</si>
  <si>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</si>
  <si>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</si>
  <si>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</si>
  <si>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</si>
  <si>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</si>
  <si>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</si>
  <si>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</si>
  <si>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</si>
  <si>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</si>
  <si>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</si>
  <si>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</si>
  <si>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</si>
  <si>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</si>
  <si>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</si>
  <si>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</si>
  <si>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</si>
  <si>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</si>
  <si>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</si>
  <si>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</si>
  <si>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</si>
  <si>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</si>
  <si>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</si>
  <si>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</si>
  <si>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</si>
  <si>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</si>
  <si>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</si>
  <si>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</si>
  <si>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</si>
  <si>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</si>
  <si>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</si>
  <si>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</si>
  <si>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</si>
  <si>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</si>
  <si>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</si>
  <si>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</si>
  <si>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</si>
  <si>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</si>
  <si>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</si>
  <si>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</si>
  <si>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</si>
  <si>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</si>
  <si>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</si>
  <si>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</si>
  <si>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</si>
  <si>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</si>
  <si>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</si>
  <si>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</si>
  <si>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</si>
  <si>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</si>
  <si>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</si>
  <si>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</si>
  <si>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</si>
  <si>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</si>
  <si>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</si>
  <si>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</si>
  <si>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</si>
  <si>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</si>
  <si>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</si>
  <si>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</si>
  <si>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</si>
  <si>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</si>
  <si>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</si>
  <si>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</si>
  <si>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</si>
  <si>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</si>
  <si>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</si>
  <si>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</si>
  <si>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</si>
  <si>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</si>
  <si>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</si>
  <si>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</si>
  <si>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</si>
  <si>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</si>
  <si>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</si>
  <si>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</si>
  <si>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</si>
  <si>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</si>
  <si>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</si>
  <si>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</si>
  <si>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</si>
  <si>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</si>
  <si>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</si>
  <si>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</si>
  <si>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</si>
  <si>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</si>
  <si>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</si>
  <si>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</si>
  <si>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</si>
  <si>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</si>
  <si>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</si>
  <si>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</si>
  <si>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</si>
  <si>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</si>
  <si>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</si>
  <si>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</si>
  <si>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</si>
  <si>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</si>
  <si>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</si>
  <si>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</si>
  <si>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</si>
  <si>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</si>
  <si>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</si>
  <si>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</si>
  <si>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</si>
  <si>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</si>
  <si>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</si>
  <si>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</si>
  <si>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</si>
  <si>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</si>
  <si>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</si>
  <si>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</si>
  <si>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</si>
  <si>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</si>
  <si>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</si>
  <si>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</si>
  <si>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</si>
  <si>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</si>
  <si>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</si>
  <si>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</si>
  <si>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</si>
  <si>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</si>
  <si>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</si>
  <si>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</si>
  <si>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</si>
  <si>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</si>
  <si>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</si>
  <si>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</si>
  <si>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</si>
  <si>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</si>
  <si>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</si>
  <si>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</si>
  <si>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</si>
  <si>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</si>
  <si>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</si>
  <si>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</si>
  <si>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</si>
  <si>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</si>
  <si>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</si>
  <si>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</si>
  <si>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</si>
  <si>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</si>
  <si>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</si>
  <si>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</si>
  <si>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</si>
  <si>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</si>
  <si>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</si>
  <si>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</si>
  <si>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</si>
  <si>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</si>
  <si>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</si>
  <si>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</si>
  <si>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</si>
  <si>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</si>
  <si>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</si>
  <si>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</si>
  <si>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</si>
  <si>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</si>
  <si>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</si>
  <si>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</si>
  <si>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</si>
  <si>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</si>
  <si>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</si>
  <si>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</si>
  <si>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</si>
  <si>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</si>
  <si>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</si>
  <si>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</si>
  <si>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</si>
  <si>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</si>
  <si>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</si>
  <si>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</si>
  <si>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</si>
  <si>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</si>
  <si>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</si>
  <si>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</si>
  <si>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</si>
  <si>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</si>
  <si>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</si>
  <si>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</si>
  <si>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</si>
  <si>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</si>
  <si>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</si>
  <si>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</si>
  <si>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</si>
  <si>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</si>
  <si>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</si>
  <si>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</si>
  <si>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</si>
  <si>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</si>
  <si>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</si>
  <si>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</si>
  <si>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</si>
  <si>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</si>
  <si>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</si>
  <si>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</si>
  <si>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</si>
  <si>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</si>
  <si>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</si>
  <si>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</si>
  <si>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</si>
  <si>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</si>
  <si>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</si>
  <si>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</si>
  <si>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</si>
  <si>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</si>
  <si>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</si>
  <si>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</si>
  <si>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</si>
  <si>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</si>
  <si>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</si>
  <si>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</si>
  <si>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</si>
  <si>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</si>
  <si>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</si>
  <si>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</si>
  <si>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</si>
  <si>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</si>
  <si>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</si>
  <si>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</si>
  <si>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</si>
  <si>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</si>
  <si>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</si>
  <si>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</si>
  <si>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</si>
  <si>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</si>
  <si>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</si>
  <si>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</si>
  <si>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</si>
  <si>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</si>
  <si>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</si>
  <si>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</si>
  <si>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</si>
  <si>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</si>
  <si>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</si>
  <si>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</si>
  <si>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</si>
  <si>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</si>
  <si>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</si>
  <si>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</si>
  <si>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</si>
  <si>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</si>
  <si>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</si>
  <si>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</si>
  <si>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</si>
  <si>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</si>
  <si>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</si>
  <si>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</si>
  <si>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</si>
  <si>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</si>
  <si>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</si>
  <si>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</si>
  <si>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</si>
  <si>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</si>
  <si>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</si>
  <si>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</si>
  <si>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</si>
  <si>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</si>
  <si>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</si>
  <si>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</si>
  <si>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</si>
  <si>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</si>
  <si>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</si>
  <si>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</si>
  <si>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</si>
  <si>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</si>
  <si>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</si>
  <si>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</si>
  <si>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</si>
  <si>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</si>
  <si>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</si>
  <si>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</si>
  <si>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</si>
  <si>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</si>
  <si>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</si>
  <si>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</si>
  <si>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</si>
  <si>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</si>
  <si>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</si>
  <si>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</si>
  <si>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</si>
  <si>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</si>
  <si>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</si>
  <si>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</si>
  <si>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</si>
  <si>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</si>
  <si>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</si>
  <si>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</si>
  <si>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</si>
  <si>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</si>
  <si>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</si>
  <si>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</si>
  <si>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</si>
  <si>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</si>
  <si>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</si>
  <si>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</si>
  <si>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</si>
  <si>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</si>
  <si>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</si>
  <si>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</si>
  <si>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</si>
  <si>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</si>
  <si>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</si>
  <si>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</si>
  <si>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</si>
  <si>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</si>
  <si>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</si>
  <si>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</si>
  <si>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</si>
  <si>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</si>
  <si>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</si>
  <si>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</si>
  <si>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</si>
  <si>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</si>
  <si>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</si>
  <si>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</si>
  <si>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</si>
  <si>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</si>
  <si>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</si>
  <si>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</si>
  <si>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</si>
  <si>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</si>
  <si>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</si>
  <si>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</si>
  <si>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</si>
  <si>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</si>
  <si>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</si>
  <si>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</si>
  <si>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</si>
  <si>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</si>
  <si>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</si>
  <si>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</si>
  <si>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</si>
  <si>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</si>
  <si>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</si>
  <si>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</si>
  <si>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</si>
  <si>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</si>
  <si>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</si>
  <si>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</si>
  <si>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</si>
  <si>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</si>
  <si>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</si>
  <si>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</si>
  <si>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</si>
  <si>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</si>
  <si>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</si>
  <si>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</si>
  <si>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</si>
  <si>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</si>
  <si>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</si>
  <si>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</si>
  <si>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</si>
  <si>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</si>
  <si>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</si>
  <si>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</si>
  <si>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</si>
  <si>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</si>
  <si>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</si>
  <si>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</si>
  <si>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</si>
  <si>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</si>
  <si>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</si>
  <si>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</si>
  <si>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</si>
  <si>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</si>
  <si>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</si>
  <si>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</si>
  <si>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</si>
  <si>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</si>
  <si>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</si>
  <si>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</si>
  <si>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</si>
  <si>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</si>
  <si>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</si>
  <si>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</si>
  <si>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</si>
  <si>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</si>
  <si>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</si>
  <si>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</si>
  <si>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</si>
  <si>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</si>
  <si>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</si>
  <si>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</si>
  <si>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</si>
  <si>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</si>
  <si>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</si>
  <si>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</si>
  <si>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</si>
  <si>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</si>
  <si>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</si>
  <si>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</si>
  <si>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</si>
  <si>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</si>
  <si>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</si>
  <si>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</si>
  <si>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</si>
  <si>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</si>
  <si>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</si>
  <si>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</si>
  <si>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</si>
  <si>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</si>
  <si>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</si>
  <si>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</si>
  <si>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</si>
  <si>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</si>
  <si>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</si>
  <si>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</si>
  <si>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</si>
  <si>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</si>
  <si>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</si>
  <si>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</si>
  <si>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</si>
  <si>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</si>
  <si>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</si>
  <si>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</si>
  <si>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</si>
  <si>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</si>
  <si>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</si>
  <si>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</si>
  <si>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</si>
  <si>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</si>
  <si>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</si>
  <si>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</si>
  <si>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</si>
  <si>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</si>
  <si>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</si>
  <si>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</si>
  <si>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</si>
  <si>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</si>
  <si>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</si>
  <si>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</si>
  <si>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</si>
  <si>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</si>
  <si>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</si>
  <si>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</si>
  <si>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</si>
  <si>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</si>
  <si>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</si>
  <si>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</si>
  <si>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</si>
  <si>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</si>
  <si>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</si>
  <si>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</si>
  <si>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</si>
  <si>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</si>
  <si>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</si>
  <si>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</si>
  <si>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</si>
  <si>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</si>
  <si>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</si>
  <si>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</si>
  <si>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</si>
  <si>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</si>
  <si>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</si>
  <si>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</si>
  <si>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</si>
  <si>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</si>
  <si>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</si>
  <si>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</si>
  <si>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</si>
  <si>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</si>
  <si>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</si>
  <si>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</si>
  <si>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</si>
  <si>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</si>
  <si>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</si>
  <si>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</si>
  <si>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</si>
  <si>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</si>
  <si>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</si>
  <si>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</si>
  <si>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</si>
  <si>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</si>
  <si>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</si>
  <si>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</si>
  <si>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</si>
  <si>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</si>
  <si>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</si>
  <si>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</si>
  <si>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</si>
  <si>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</si>
  <si>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</si>
  <si>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</si>
  <si>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</si>
  <si>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</si>
  <si>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</si>
  <si>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</si>
  <si>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</si>
  <si>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</si>
  <si>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</si>
  <si>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</si>
  <si>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</si>
  <si>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</si>
  <si>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</si>
  <si>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</si>
  <si>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</si>
  <si>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</si>
  <si>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</si>
  <si>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</si>
  <si>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</si>
  <si>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</si>
  <si>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</si>
  <si>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</si>
  <si>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</si>
  <si>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</si>
  <si>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</si>
  <si>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</si>
  <si>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</si>
  <si>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</si>
  <si>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</si>
  <si>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</si>
  <si>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</si>
  <si>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</si>
  <si>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</si>
  <si>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</si>
  <si>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</si>
  <si>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</si>
  <si>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</si>
  <si>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</si>
  <si>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</si>
  <si>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</si>
  <si>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</si>
  <si>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</si>
  <si>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</si>
  <si>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</si>
  <si>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</si>
  <si>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</si>
  <si>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</si>
  <si>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</si>
  <si>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</si>
  <si>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</si>
  <si>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</si>
  <si>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</si>
  <si>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</si>
  <si>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</si>
  <si>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</si>
  <si>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</si>
  <si>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</si>
  <si>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</si>
  <si>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</si>
  <si>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</si>
  <si>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</si>
  <si>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</si>
  <si>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</si>
  <si>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</si>
  <si>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</si>
  <si>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</si>
  <si>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</si>
  <si>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</si>
  <si>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</si>
  <si>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</si>
  <si>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</si>
  <si>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</si>
  <si>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</si>
  <si>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</si>
  <si>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</si>
  <si>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</si>
  <si>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</si>
  <si>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</si>
  <si>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</si>
  <si>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</si>
  <si>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</si>
  <si>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</si>
  <si>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</si>
  <si>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</si>
  <si>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</si>
  <si>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</si>
  <si>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</si>
  <si>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</si>
  <si>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</si>
  <si>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</si>
  <si>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</si>
  <si>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</si>
  <si>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</si>
  <si>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</si>
  <si>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</si>
  <si>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</si>
  <si>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</si>
  <si>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</si>
  <si>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</si>
  <si>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</si>
  <si>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</si>
  <si>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</si>
  <si>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</si>
  <si>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</si>
  <si>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</si>
  <si>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</si>
  <si>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</si>
  <si>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</si>
  <si>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</si>
  <si>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</si>
  <si>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</si>
  <si>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</si>
  <si>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</si>
  <si>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</si>
  <si>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</si>
  <si>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</si>
  <si>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</si>
  <si>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</si>
  <si>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</si>
  <si>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</si>
  <si>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</si>
  <si>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</si>
  <si>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</si>
  <si>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</si>
  <si>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</si>
  <si>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</si>
  <si>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</si>
  <si>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</si>
  <si>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</si>
  <si>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</si>
  <si>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</si>
  <si>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</si>
  <si>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</si>
  <si>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</si>
  <si>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</si>
  <si>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</si>
  <si>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</si>
  <si>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</si>
  <si>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</si>
  <si>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</si>
  <si>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</si>
  <si>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</si>
  <si>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</si>
  <si>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</si>
  <si>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</si>
  <si>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</si>
  <si>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</si>
  <si>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</si>
  <si>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</si>
  <si>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</si>
  <si>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</si>
  <si>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</si>
  <si>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</si>
  <si>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</si>
  <si>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</si>
  <si>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</si>
  <si>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</si>
  <si>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</si>
  <si>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</si>
  <si>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</si>
  <si>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</si>
  <si>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</si>
  <si>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</si>
  <si>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</si>
  <si>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</si>
  <si>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</si>
  <si>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</si>
  <si>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</si>
  <si>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</si>
  <si>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</si>
  <si>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</si>
  <si>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</si>
  <si>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</si>
  <si>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</si>
  <si>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</si>
  <si>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</si>
  <si>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</si>
  <si>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</si>
  <si>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</si>
  <si>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</si>
  <si>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</si>
  <si>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</si>
  <si>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</si>
  <si>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</si>
  <si>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</si>
  <si>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</si>
  <si>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</si>
  <si>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</si>
  <si>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</si>
  <si>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</si>
  <si>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</si>
  <si>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</si>
  <si>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</si>
  <si>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</si>
  <si>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</si>
  <si>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</si>
  <si>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</si>
  <si>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</si>
  <si>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</si>
  <si>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</si>
  <si>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</si>
  <si>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</si>
  <si>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</si>
  <si>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</si>
  <si>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</si>
  <si>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</si>
  <si>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</si>
  <si>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</si>
  <si>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</si>
  <si>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</si>
  <si>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</si>
  <si>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</si>
  <si>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</si>
  <si>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</si>
  <si>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</si>
  <si>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</si>
  <si>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</si>
  <si>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</si>
  <si>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</si>
  <si>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</si>
  <si>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</si>
  <si>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</si>
  <si>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</si>
  <si>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</si>
  <si>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</si>
  <si>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</si>
  <si>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</si>
  <si>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</si>
  <si>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</si>
  <si>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</si>
  <si>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</si>
  <si>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</si>
  <si>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</si>
  <si>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</si>
  <si>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</si>
  <si>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</si>
  <si>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</si>
  <si>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</si>
  <si>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</si>
  <si>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</si>
  <si>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</si>
  <si>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</si>
  <si>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</si>
  <si>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</si>
  <si>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</si>
  <si>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</si>
  <si>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</si>
  <si>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</si>
  <si>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</si>
  <si>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</si>
  <si>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</si>
  <si>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</si>
  <si>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</si>
  <si>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</si>
  <si>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</si>
  <si>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</si>
  <si>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</si>
  <si>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</si>
  <si>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</si>
  <si>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</si>
  <si>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</si>
  <si>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</si>
  <si>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</si>
  <si>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</si>
  <si>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</si>
  <si>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</si>
  <si>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</si>
  <si>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</si>
  <si>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</si>
  <si>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</si>
  <si>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</si>
  <si>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</si>
  <si>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</si>
  <si>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</si>
  <si>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</si>
  <si>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</si>
  <si>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</si>
  <si>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</si>
  <si>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</si>
  <si>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</si>
  <si>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</si>
  <si>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</si>
  <si>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</si>
  <si>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</si>
  <si>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</si>
  <si>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</si>
  <si>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</si>
  <si>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</si>
  <si>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</si>
  <si>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</si>
  <si>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</si>
  <si>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</si>
  <si>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</si>
  <si>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</si>
  <si>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</si>
  <si>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</si>
  <si>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</si>
  <si>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</si>
  <si>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</si>
  <si>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</si>
  <si>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</si>
  <si>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</si>
  <si>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</si>
  <si>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</si>
  <si>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</si>
  <si>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</si>
  <si>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</si>
  <si>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</si>
  <si>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</si>
  <si>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</si>
  <si>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</si>
  <si>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</si>
  <si>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</si>
  <si>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</si>
  <si>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</si>
  <si>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</si>
  <si>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</si>
  <si>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</si>
  <si>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</si>
  <si>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</si>
  <si>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</si>
  <si>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</si>
  <si>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</si>
  <si>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</si>
  <si>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</si>
  <si>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</si>
  <si>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</si>
  <si>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</si>
  <si>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</si>
  <si>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</si>
  <si>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</si>
  <si>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</si>
  <si>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</si>
  <si>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</si>
  <si>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</si>
  <si>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</si>
  <si>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</si>
  <si>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</si>
  <si>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</si>
  <si>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</si>
  <si>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</si>
  <si>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</si>
  <si>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</si>
  <si>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</si>
  <si>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</si>
  <si>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</si>
  <si>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</si>
  <si>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</si>
  <si>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</si>
  <si>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</si>
  <si>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</si>
  <si>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</si>
  <si>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</si>
  <si>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</si>
  <si>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</si>
  <si>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</si>
  <si>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</si>
  <si>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</si>
  <si>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</si>
  <si>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</si>
  <si>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</si>
  <si>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</si>
  <si>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</si>
  <si>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</si>
  <si>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</si>
  <si>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</si>
  <si>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</si>
  <si>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</si>
  <si>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</si>
  <si>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</si>
  <si>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</si>
  <si>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</si>
  <si>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</si>
  <si>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</si>
  <si>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</si>
  <si>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</si>
  <si>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</si>
  <si>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</si>
  <si>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</si>
  <si>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</si>
  <si>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</si>
  <si>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</si>
  <si>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</si>
  <si>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</si>
  <si>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</si>
  <si>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</si>
  <si>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</si>
  <si>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</si>
  <si>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</si>
  <si>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</si>
  <si>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</si>
  <si>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</si>
  <si>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</si>
  <si>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</si>
  <si>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</si>
  <si>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</si>
  <si>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</si>
  <si>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</si>
  <si>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</si>
  <si>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</si>
  <si>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</si>
  <si>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</si>
  <si>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</si>
  <si>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</si>
  <si>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</si>
  <si>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</si>
  <si>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</si>
  <si>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</si>
  <si>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</si>
  <si>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</si>
  <si>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</si>
  <si>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</si>
  <si>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</si>
  <si>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</si>
  <si>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</si>
  <si>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</si>
  <si>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</si>
  <si>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</si>
  <si>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</si>
  <si>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</si>
  <si>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</si>
  <si>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</si>
  <si>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</si>
  <si>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</si>
  <si>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</si>
  <si>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</si>
  <si>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</si>
  <si>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</si>
  <si>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</si>
  <si>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</si>
  <si>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</si>
  <si>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</si>
  <si>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</si>
  <si>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</si>
  <si>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</si>
  <si>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</si>
  <si>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</si>
  <si>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</si>
  <si>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</si>
  <si>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</si>
  <si>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</si>
  <si>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</si>
  <si>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</si>
  <si>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</si>
  <si>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</si>
  <si>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</si>
  <si>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</si>
  <si>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</si>
  <si>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</si>
  <si>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</si>
  <si>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</si>
  <si>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</si>
  <si>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</si>
  <si>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</si>
  <si>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</si>
  <si>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</si>
  <si>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</si>
  <si>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</si>
  <si>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</si>
  <si>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</si>
  <si>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</si>
  <si>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</si>
  <si>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</si>
  <si>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</si>
  <si>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</si>
  <si>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</si>
  <si>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</si>
  <si>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</si>
  <si>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</si>
  <si>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</si>
  <si>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</si>
  <si>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</si>
  <si>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</si>
  <si>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</si>
  <si>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</si>
  <si>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</si>
  <si>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</si>
  <si>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</si>
  <si>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</si>
  <si>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</si>
  <si>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</si>
  <si>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</si>
  <si>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</si>
  <si>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</si>
  <si>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</si>
  <si>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</si>
  <si>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</si>
  <si>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</si>
  <si>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</si>
  <si>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</si>
  <si>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</si>
  <si>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</si>
  <si>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</si>
  <si>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</si>
  <si>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</si>
  <si>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</si>
  <si>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</si>
  <si>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</si>
  <si>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</si>
  <si>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</si>
  <si>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</si>
  <si>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</si>
  <si>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</si>
  <si>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</si>
  <si>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</si>
  <si>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</si>
  <si>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</si>
  <si>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</si>
  <si>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</si>
  <si>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</si>
  <si>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</si>
  <si>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</si>
  <si>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</si>
  <si>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</si>
  <si>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</si>
  <si>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</si>
  <si>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</si>
  <si>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</si>
  <si>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</si>
  <si>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</si>
  <si>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</si>
  <si>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</si>
  <si>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</si>
  <si>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</si>
  <si>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</si>
  <si>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</si>
  <si>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</si>
  <si>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</si>
  <si>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</si>
  <si>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</si>
  <si>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</si>
  <si>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</si>
  <si>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</si>
  <si>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</si>
  <si>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</si>
  <si>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</si>
  <si>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</si>
  <si>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</si>
  <si>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</si>
  <si>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</si>
  <si>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</si>
  <si>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</si>
  <si>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</si>
  <si>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</si>
  <si>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</si>
  <si>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</si>
  <si>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</si>
  <si>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</si>
  <si>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</si>
  <si>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</si>
  <si>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</si>
  <si>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</si>
  <si>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</si>
  <si>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</si>
  <si>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</si>
  <si>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</si>
  <si>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</si>
  <si>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</si>
  <si>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</si>
  <si>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</si>
  <si>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</si>
  <si>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</si>
  <si>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</si>
  <si>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</si>
  <si>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</si>
  <si>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</si>
  <si>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</si>
  <si>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</si>
  <si>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</si>
  <si>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</si>
  <si>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</si>
  <si>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</si>
  <si>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</si>
  <si>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</si>
  <si>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</si>
  <si>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</si>
  <si>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</si>
  <si>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</si>
  <si>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</si>
  <si>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</si>
  <si>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</si>
  <si>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</si>
  <si>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</si>
  <si>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</si>
  <si>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</si>
  <si>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</si>
  <si>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</si>
  <si>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</si>
  <si>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</si>
  <si>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</si>
  <si>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</si>
  <si>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</si>
  <si>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</si>
  <si>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</si>
  <si>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</si>
  <si>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</si>
  <si>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</si>
  <si>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</si>
  <si>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</si>
  <si>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</si>
  <si>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</si>
  <si>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</si>
  <si>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</si>
  <si>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</si>
  <si>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</si>
  <si>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</si>
  <si>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</si>
  <si>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</si>
  <si>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</si>
  <si>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</si>
  <si>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</si>
  <si>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</si>
  <si>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</si>
  <si>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</si>
  <si>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</si>
  <si>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</si>
  <si>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</si>
  <si>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</si>
  <si>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</si>
  <si>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</si>
  <si>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</si>
  <si>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</si>
  <si>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</si>
  <si>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</si>
  <si>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</si>
  <si>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</si>
  <si>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</si>
  <si>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</si>
  <si>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</si>
  <si>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</si>
  <si>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</si>
  <si>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</si>
  <si>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</si>
  <si>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</si>
  <si>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</si>
  <si>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</si>
  <si>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</si>
  <si>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</si>
  <si>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</si>
  <si>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</si>
  <si>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</si>
  <si>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</si>
  <si>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</si>
  <si>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</si>
  <si>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</si>
  <si>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</si>
  <si>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</si>
  <si>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</si>
  <si>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</si>
  <si>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</si>
  <si>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</si>
  <si>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</si>
  <si>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</si>
  <si>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</si>
  <si>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</si>
  <si>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</si>
  <si>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</si>
  <si>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</si>
  <si>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</si>
  <si>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</si>
  <si>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</si>
  <si>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</si>
  <si>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</si>
  <si>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</si>
  <si>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</si>
  <si>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</si>
  <si>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</si>
  <si>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</si>
  <si>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</si>
  <si>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</si>
  <si>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</si>
  <si>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</si>
  <si>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</si>
  <si>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</si>
  <si>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</si>
  <si>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</si>
  <si>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</si>
  <si>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</si>
  <si>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</si>
  <si>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</si>
  <si>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</si>
  <si>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</si>
  <si>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</si>
  <si>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</si>
  <si>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</si>
  <si>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</si>
  <si>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</si>
  <si>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</si>
  <si>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</si>
  <si>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</si>
  <si>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</si>
  <si>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</si>
  <si>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</si>
  <si>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</si>
  <si>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</si>
  <si>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</si>
  <si>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</si>
  <si>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</si>
  <si>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</si>
  <si>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</si>
  <si>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</si>
  <si>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</si>
  <si>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</si>
  <si>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</si>
  <si>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</si>
  <si>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</si>
  <si>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</si>
  <si>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</si>
  <si>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</si>
  <si>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</si>
  <si>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</si>
  <si>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</si>
  <si>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</si>
  <si>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</si>
  <si>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</si>
  <si>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</si>
  <si>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</si>
  <si>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</si>
  <si>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</si>
  <si>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</si>
  <si>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</si>
  <si>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</si>
  <si>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</si>
  <si>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</si>
  <si>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</si>
  <si>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</si>
  <si>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</si>
  <si>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</si>
  <si>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</si>
  <si>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</si>
  <si>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</si>
  <si>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</si>
  <si>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</si>
  <si>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</si>
  <si>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</si>
  <si>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</si>
  <si>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</si>
  <si>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</si>
  <si>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</si>
  <si>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</si>
  <si>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</si>
  <si>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</si>
  <si>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</si>
  <si>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</si>
  <si>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</si>
  <si>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</si>
  <si>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</si>
  <si>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</si>
  <si>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</si>
  <si>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</si>
  <si>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</si>
  <si>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</si>
  <si>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</si>
  <si>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</si>
  <si>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</si>
  <si>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</si>
  <si>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</si>
  <si>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</si>
  <si>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</si>
  <si>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</si>
  <si>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</si>
  <si>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</si>
  <si>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</si>
  <si>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</si>
  <si>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</si>
  <si>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</si>
  <si>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</si>
  <si>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</si>
  <si>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</si>
  <si>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</si>
  <si>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</si>
  <si>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</si>
  <si>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</si>
  <si>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</si>
  <si>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</si>
  <si>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</si>
  <si>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</si>
  <si>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</si>
  <si>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</si>
  <si>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</si>
  <si>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</si>
  <si>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</si>
  <si>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</si>
  <si>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</si>
  <si>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</si>
  <si>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</si>
  <si>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</si>
  <si>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</si>
  <si>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</si>
  <si>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</si>
  <si>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</si>
  <si>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</si>
  <si>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</si>
  <si>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</si>
  <si>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</si>
  <si>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</si>
  <si>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</si>
  <si>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</si>
  <si>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</si>
  <si>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</si>
  <si>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</si>
  <si>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</si>
  <si>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</si>
  <si>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</si>
  <si>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</si>
  <si>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</si>
  <si>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</si>
  <si>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</si>
  <si>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</si>
  <si>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</si>
  <si>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</si>
  <si>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</si>
  <si>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</si>
  <si>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</si>
  <si>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</si>
  <si>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</si>
  <si>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</si>
  <si>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</si>
  <si>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</si>
  <si>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</si>
  <si>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</si>
  <si>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</si>
  <si>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</si>
  <si>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</si>
  <si>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</si>
  <si>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</si>
  <si>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</si>
  <si>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</si>
  <si>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</si>
  <si>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</si>
  <si>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</si>
  <si>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</si>
  <si>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</si>
  <si>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</si>
  <si>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</si>
  <si>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</si>
  <si>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</si>
  <si>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</si>
  <si>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</si>
  <si>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</si>
  <si>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</si>
  <si>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</si>
  <si>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</si>
  <si>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</si>
  <si>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</si>
  <si>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</si>
  <si>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</si>
  <si>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</si>
  <si>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</si>
  <si>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</si>
  <si>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</si>
  <si>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</si>
  <si>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</si>
  <si>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</si>
  <si>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</si>
  <si>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</si>
  <si>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</si>
  <si>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</si>
  <si>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</si>
  <si>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</si>
  <si>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</si>
  <si>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</si>
  <si>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</si>
  <si>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</si>
  <si>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</si>
  <si>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</si>
  <si>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</si>
  <si>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</si>
  <si>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</si>
  <si>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</si>
  <si>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</si>
  <si>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</si>
  <si>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</si>
  <si>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</si>
  <si>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</si>
  <si>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</si>
  <si>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</si>
  <si>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</si>
  <si>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</si>
  <si>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</si>
  <si>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</si>
  <si>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</si>
  <si>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</si>
  <si>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</si>
  <si>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</si>
  <si>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</si>
  <si>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</si>
  <si>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</si>
  <si>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</si>
  <si>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</si>
  <si>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</si>
  <si>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</si>
  <si>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</si>
  <si>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</si>
  <si>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</si>
  <si>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</si>
  <si>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</si>
  <si>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</si>
  <si>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</si>
  <si>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</si>
  <si>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</si>
  <si>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</si>
  <si>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</si>
  <si>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</si>
  <si>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</si>
  <si>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</si>
  <si>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</si>
  <si>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</si>
  <si>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</si>
  <si>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</si>
  <si>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</si>
  <si>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</si>
  <si>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</si>
  <si>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</si>
  <si>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</si>
  <si>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</si>
  <si>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</si>
  <si>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</si>
  <si>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</si>
  <si>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</si>
  <si>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</si>
  <si>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</si>
  <si>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</si>
  <si>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</si>
  <si>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</si>
  <si>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</si>
  <si>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</si>
  <si>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</si>
  <si>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</si>
  <si>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</si>
  <si>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</si>
  <si>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</si>
  <si>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</si>
  <si>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</si>
  <si>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</si>
  <si>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</si>
  <si>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</si>
  <si>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</si>
  <si>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</si>
  <si>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</si>
  <si>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</si>
  <si>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</si>
  <si>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</si>
  <si>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</si>
  <si>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</si>
  <si>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</si>
  <si>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</si>
  <si>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</si>
  <si>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</si>
  <si>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</si>
  <si>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</si>
  <si>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</si>
  <si>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</si>
  <si>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</si>
  <si>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</si>
  <si>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</si>
  <si>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</si>
  <si>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</si>
  <si>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</si>
  <si>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</si>
  <si>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</si>
  <si>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</si>
  <si>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</si>
  <si>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</si>
  <si>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</si>
  <si>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</si>
  <si>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</si>
  <si>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</si>
  <si>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</si>
  <si>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</si>
  <si>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</si>
  <si>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</si>
  <si>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</si>
  <si>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</si>
  <si>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</si>
  <si>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</si>
  <si>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</si>
  <si>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</si>
  <si>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</si>
  <si>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</si>
  <si>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</si>
  <si>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</si>
  <si>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</si>
  <si>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</si>
  <si>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</si>
  <si>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</si>
  <si>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</si>
  <si>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</si>
  <si>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</si>
  <si>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</si>
  <si>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</si>
  <si>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</si>
  <si>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</si>
  <si>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</si>
  <si>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</si>
  <si>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</si>
  <si>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</si>
  <si>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</si>
  <si>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</si>
  <si>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</si>
  <si>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</si>
  <si>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</si>
  <si>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</si>
  <si>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</si>
  <si>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</si>
  <si>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</si>
  <si>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</si>
  <si>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</si>
  <si>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</si>
  <si>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</si>
  <si>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</si>
  <si>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</si>
  <si>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</si>
  <si>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</si>
  <si>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</si>
  <si>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</si>
  <si>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</si>
  <si>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</si>
  <si>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</si>
  <si>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</si>
  <si>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</si>
  <si>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</si>
  <si>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</si>
  <si>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</si>
  <si>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</si>
  <si>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</si>
  <si>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</si>
  <si>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</si>
  <si>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</si>
  <si>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</si>
  <si>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</si>
  <si>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</si>
  <si>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</si>
  <si>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</si>
  <si>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</si>
  <si>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</si>
  <si>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</si>
  <si>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</si>
  <si>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</si>
  <si>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</si>
  <si>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</si>
  <si>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</si>
  <si>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</si>
  <si>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</si>
  <si>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</si>
  <si>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</si>
  <si>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</si>
  <si>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</si>
  <si>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</si>
  <si>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</si>
  <si>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</si>
  <si>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</si>
  <si>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</si>
  <si>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</si>
  <si>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</si>
  <si>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</si>
  <si>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</si>
  <si>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</si>
  <si>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</si>
  <si>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</si>
  <si>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</si>
  <si>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</si>
  <si>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</si>
  <si>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</si>
  <si>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</si>
  <si>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</si>
  <si>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</si>
  <si>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</si>
  <si>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</si>
  <si>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</si>
  <si>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</si>
  <si>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</si>
  <si>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</si>
  <si>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</si>
  <si>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</si>
  <si>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</si>
  <si>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</si>
  <si>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</si>
  <si>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</si>
  <si>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</si>
  <si>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</si>
  <si>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</si>
  <si>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</si>
  <si>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</si>
  <si>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</si>
  <si>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</si>
  <si>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</si>
  <si>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</si>
  <si>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</si>
  <si>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</si>
  <si>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</si>
  <si>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</si>
  <si>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</si>
  <si>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</si>
  <si>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</si>
  <si>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</si>
  <si>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</si>
  <si>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</si>
  <si>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</si>
  <si>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</si>
  <si>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</si>
  <si>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</si>
  <si>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</si>
  <si>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</si>
  <si>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</si>
  <si>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</si>
  <si>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</si>
  <si>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</si>
  <si>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</si>
  <si>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</si>
  <si>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</si>
  <si>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</si>
  <si>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</si>
  <si>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</si>
  <si>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</si>
  <si>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</si>
  <si>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</si>
  <si>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</si>
  <si>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</si>
  <si>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</si>
  <si>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</si>
  <si>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</si>
  <si>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</si>
  <si>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</si>
  <si>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</si>
  <si>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</si>
  <si>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</si>
  <si>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</si>
  <si>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</si>
  <si>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</si>
  <si>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</si>
  <si>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</si>
  <si>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</si>
  <si>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</si>
  <si>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</si>
  <si>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</si>
  <si>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</si>
  <si>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</si>
  <si>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</si>
  <si>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</si>
  <si>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</si>
  <si>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</si>
  <si>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</si>
  <si>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</si>
  <si>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</si>
  <si>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</si>
  <si>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</si>
  <si>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</si>
  <si>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</si>
  <si>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</si>
  <si>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</si>
  <si>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</si>
  <si>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</si>
  <si>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</si>
  <si>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</si>
  <si>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</si>
  <si>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</si>
  <si>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</si>
  <si>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</si>
  <si>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</si>
  <si>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</si>
  <si>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</si>
  <si>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</si>
  <si>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</si>
  <si>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</si>
  <si>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</si>
  <si>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</si>
  <si>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</si>
  <si>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</si>
  <si>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</si>
  <si>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</si>
  <si>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</si>
  <si>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</si>
  <si>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</si>
  <si>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</si>
  <si>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</si>
  <si>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</si>
  <si>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</si>
  <si>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</si>
  <si>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</si>
  <si>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</si>
  <si>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</si>
  <si>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</si>
  <si>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</si>
  <si>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</si>
  <si>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</si>
  <si>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</si>
  <si>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</si>
  <si>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</si>
  <si>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</si>
  <si>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</si>
  <si>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</si>
  <si>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</si>
  <si>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</si>
  <si>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</si>
  <si>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</si>
  <si>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</si>
  <si>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</si>
  <si>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</si>
  <si>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</si>
  <si>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</si>
  <si>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</si>
  <si>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</si>
  <si>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</si>
  <si>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</si>
  <si>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</si>
  <si>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</si>
  <si>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</si>
  <si>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</si>
  <si>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</si>
  <si>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</si>
  <si>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</si>
  <si>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</si>
  <si>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</si>
  <si>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</si>
  <si>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</si>
  <si>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</si>
  <si>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</si>
  <si>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</si>
  <si>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</si>
  <si>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</si>
  <si>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</si>
  <si>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</si>
  <si>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</si>
  <si>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</si>
  <si>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</si>
  <si>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</si>
  <si>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</si>
  <si>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</si>
  <si>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</si>
  <si>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</si>
  <si>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</si>
  <si>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</si>
  <si>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</si>
  <si>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</si>
  <si>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</si>
  <si>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</si>
  <si>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</si>
  <si>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</si>
  <si>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</si>
  <si>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</si>
  <si>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</si>
  <si>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</si>
  <si>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</si>
  <si>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</si>
  <si>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</si>
  <si>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</si>
  <si>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</si>
  <si>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</si>
  <si>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</si>
  <si>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</si>
  <si>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</si>
  <si>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</si>
  <si>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</si>
  <si>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</si>
  <si>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</si>
  <si>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</si>
  <si>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</si>
  <si>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</si>
  <si>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</si>
  <si>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</si>
  <si>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</si>
  <si>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</si>
  <si>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</si>
  <si>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</si>
  <si>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</si>
  <si>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</si>
  <si>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</si>
  <si>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</si>
  <si>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</si>
  <si>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</si>
  <si>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</si>
  <si>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</si>
  <si>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</si>
  <si>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</si>
  <si>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</si>
  <si>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</si>
  <si>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</si>
  <si>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</si>
  <si>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</si>
  <si>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</si>
  <si>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</si>
  <si>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</si>
  <si>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</si>
  <si>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</si>
  <si>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</si>
  <si>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</si>
  <si>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</si>
  <si>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</si>
  <si>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</si>
  <si>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</si>
  <si>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</si>
  <si>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</si>
  <si>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</si>
  <si>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</si>
  <si>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</si>
  <si>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</si>
  <si>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</si>
  <si>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</si>
  <si>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</si>
  <si>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</si>
  <si>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</si>
  <si>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</si>
  <si>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</si>
  <si>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</si>
  <si>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</si>
  <si>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</si>
  <si>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</si>
  <si>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</si>
  <si>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</si>
  <si>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</si>
  <si>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</si>
  <si>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</si>
  <si>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</si>
  <si>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</si>
  <si>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</si>
  <si>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</si>
  <si>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</si>
  <si>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</si>
  <si>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</si>
  <si>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</si>
  <si>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</si>
  <si>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</si>
  <si>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</si>
  <si>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</si>
  <si>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</si>
  <si>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</si>
  <si>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</si>
  <si>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</si>
  <si>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</si>
  <si>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</si>
  <si>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</si>
  <si>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</si>
  <si>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</si>
  <si>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</si>
  <si>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</si>
  <si>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</si>
  <si>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</si>
  <si>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</si>
  <si>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</si>
  <si>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</si>
  <si>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</si>
  <si>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</si>
  <si>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</si>
  <si>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</si>
  <si>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</si>
  <si>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</si>
  <si>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</si>
  <si>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</si>
  <si>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</si>
  <si>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</si>
  <si>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</si>
  <si>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</si>
  <si>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</si>
  <si>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</si>
  <si>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</si>
  <si>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</si>
  <si>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</si>
  <si>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</si>
  <si>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</si>
  <si>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</si>
  <si>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</si>
  <si>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</si>
  <si>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</si>
  <si>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</si>
  <si>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</si>
  <si>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</si>
  <si>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</si>
  <si>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</si>
  <si>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</si>
  <si>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</si>
  <si>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</si>
  <si>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</si>
  <si>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</si>
  <si>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</si>
  <si>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</si>
  <si>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</si>
  <si>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</si>
  <si>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</si>
  <si>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</si>
  <si>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</si>
  <si>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</si>
  <si>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</si>
  <si>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</si>
  <si>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</si>
  <si>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</si>
  <si>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</si>
  <si>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</si>
  <si>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</si>
  <si>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</si>
  <si>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</si>
  <si>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</si>
  <si>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</si>
  <si>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</si>
  <si>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</si>
  <si>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</si>
  <si>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</si>
  <si>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</si>
  <si>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</si>
  <si>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</si>
  <si>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</si>
  <si>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</si>
  <si>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</si>
  <si>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</si>
  <si>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</si>
  <si>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</si>
  <si>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</si>
  <si>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</si>
  <si>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</si>
  <si>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</si>
  <si>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</si>
  <si>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</si>
  <si>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</si>
  <si>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</si>
  <si>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</si>
  <si>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</si>
  <si>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</si>
  <si>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</si>
  <si>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</si>
  <si>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</si>
  <si>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</si>
  <si>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</si>
  <si>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</si>
  <si>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</si>
  <si>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</si>
  <si>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</si>
  <si>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</si>
  <si>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</si>
  <si>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</si>
  <si>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</si>
  <si>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</si>
  <si>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</si>
  <si>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</si>
  <si>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</si>
  <si>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</si>
  <si>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</si>
  <si>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</si>
  <si>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</si>
  <si>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</si>
  <si>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</si>
  <si>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</si>
  <si>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</si>
  <si>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</si>
  <si>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</si>
  <si>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</si>
  <si>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</si>
  <si>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</si>
  <si>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</si>
  <si>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</si>
  <si>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</si>
  <si>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</si>
  <si>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</si>
  <si>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</si>
  <si>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</si>
  <si>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</si>
  <si>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</si>
  <si>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</si>
  <si>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</si>
  <si>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</si>
  <si>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</si>
  <si>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</si>
  <si>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</si>
  <si>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</si>
  <si>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</si>
  <si>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</si>
  <si>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</si>
  <si>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</si>
  <si>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</si>
  <si>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</si>
  <si>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</si>
  <si>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</si>
  <si>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</si>
  <si>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</si>
  <si>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</si>
  <si>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</si>
  <si>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</si>
  <si>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</si>
  <si>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</si>
  <si>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</si>
  <si>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</si>
  <si>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</si>
  <si>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</si>
  <si>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</si>
  <si>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</si>
  <si>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</si>
  <si>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</si>
  <si>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</si>
  <si>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</si>
  <si>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</si>
  <si>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</si>
  <si>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</si>
  <si>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</si>
  <si>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</si>
  <si>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</si>
  <si>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</si>
  <si>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</si>
  <si>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</si>
  <si>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</si>
  <si>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</si>
  <si>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</si>
  <si>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</si>
  <si>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</si>
  <si>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</si>
  <si>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</si>
  <si>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</si>
  <si>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</si>
  <si>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</si>
  <si>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</si>
  <si>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</si>
  <si>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</si>
  <si>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</si>
  <si>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</si>
  <si>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</si>
  <si>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</si>
  <si>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</si>
  <si>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</si>
  <si>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</si>
  <si>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</si>
  <si>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</si>
  <si>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</si>
  <si>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</si>
  <si>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</si>
  <si>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</si>
  <si>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</si>
  <si>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</si>
  <si>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</si>
  <si>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</si>
  <si>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</si>
  <si>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</si>
  <si>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</si>
  <si>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</si>
  <si>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</si>
  <si>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</si>
  <si>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</si>
  <si>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</si>
  <si>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</si>
  <si>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</si>
  <si>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</si>
  <si>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</si>
  <si>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</si>
  <si>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</si>
  <si>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</si>
  <si>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</si>
  <si>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</si>
  <si>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</si>
  <si>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</si>
  <si>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</si>
  <si>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</si>
  <si>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</si>
  <si>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</si>
  <si>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</si>
  <si>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</si>
  <si>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</si>
  <si>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</si>
  <si>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</si>
  <si>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</si>
  <si>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</si>
  <si>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</si>
  <si>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</si>
  <si>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</si>
  <si>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</si>
  <si>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</si>
  <si>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</si>
  <si>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</si>
  <si>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</si>
  <si>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</si>
  <si>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</si>
  <si>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</si>
  <si>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</si>
  <si>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</si>
  <si>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</si>
  <si>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</si>
  <si>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</si>
  <si>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</si>
  <si>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</si>
  <si>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</si>
  <si>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</si>
  <si>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</si>
  <si>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</si>
  <si>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</si>
  <si>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</si>
  <si>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</si>
  <si>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</si>
  <si>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</si>
  <si>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</si>
  <si>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</si>
  <si>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</si>
  <si>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</si>
  <si>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</si>
  <si>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</si>
  <si>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</si>
  <si>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</si>
  <si>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</si>
  <si>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</si>
  <si>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</si>
  <si>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</si>
  <si>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</si>
  <si>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</si>
  <si>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</si>
  <si>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</si>
  <si>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</si>
  <si>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</si>
  <si>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</si>
  <si>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</si>
  <si>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</si>
  <si>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</si>
  <si>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</si>
  <si>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</si>
  <si>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</si>
  <si>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</si>
  <si>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</si>
  <si>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</si>
  <si>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</si>
  <si>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</si>
  <si>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</si>
  <si>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</si>
  <si>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</si>
  <si>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</si>
  <si>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</si>
  <si>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</si>
  <si>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</si>
  <si>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</si>
  <si>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</si>
  <si>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</si>
  <si>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</si>
  <si>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</si>
  <si>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</si>
  <si>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</si>
  <si>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</si>
  <si>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</si>
  <si>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</si>
  <si>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</si>
  <si>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</si>
  <si>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</si>
  <si>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</si>
  <si>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</si>
  <si>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</si>
  <si>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</si>
  <si>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</si>
  <si>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</si>
  <si>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</si>
  <si>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</si>
  <si>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</si>
  <si>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</si>
  <si>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</si>
  <si>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</si>
  <si>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</si>
  <si>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</si>
  <si>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</si>
  <si>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</si>
  <si>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</si>
  <si>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</si>
  <si>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</si>
  <si>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</si>
  <si>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</si>
  <si>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</si>
  <si>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</si>
  <si>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</si>
  <si>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</si>
  <si>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</si>
  <si>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</si>
  <si>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</si>
  <si>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</si>
  <si>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</si>
  <si>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</si>
  <si>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</si>
  <si>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</si>
  <si>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</si>
  <si>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</si>
  <si>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</si>
  <si>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</si>
  <si>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</si>
  <si>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</si>
  <si>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</si>
  <si>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</si>
  <si>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</si>
  <si>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</si>
  <si>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</si>
  <si>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</si>
  <si>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</si>
  <si>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</si>
  <si>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</si>
  <si>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</si>
  <si>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</si>
  <si>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</si>
  <si>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</si>
  <si>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</si>
  <si>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</si>
  <si>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</si>
  <si>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</si>
  <si>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</si>
  <si>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</si>
  <si>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</si>
  <si>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</si>
  <si>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</si>
  <si>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</si>
  <si>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</si>
  <si>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</si>
  <si>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</si>
  <si>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</si>
  <si>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</si>
  <si>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</si>
  <si>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</si>
  <si>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</si>
  <si>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</si>
  <si>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</si>
  <si>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</si>
  <si>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</si>
  <si>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</si>
  <si>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</si>
  <si>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</si>
  <si>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</si>
  <si>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</si>
  <si>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</si>
  <si>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</si>
  <si>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</si>
  <si>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</si>
  <si>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</si>
  <si>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</si>
  <si>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</si>
  <si>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</si>
  <si>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</si>
  <si>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</si>
  <si>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</si>
  <si>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</si>
  <si>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</si>
  <si>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</si>
  <si>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</si>
  <si>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</si>
  <si>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</si>
  <si>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</si>
  <si>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</si>
  <si>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</si>
  <si>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</si>
  <si>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</si>
  <si>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</si>
  <si>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</si>
  <si>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</si>
  <si>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</si>
  <si>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</si>
  <si>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</si>
  <si>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</si>
  <si>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</si>
  <si>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</si>
  <si>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</si>
  <si>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</si>
  <si>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</si>
  <si>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</si>
  <si>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</si>
  <si>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</si>
  <si>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</si>
  <si>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</si>
  <si>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</si>
  <si>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</si>
  <si>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</si>
  <si>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</si>
  <si>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</si>
  <si>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</si>
  <si>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</si>
  <si>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</si>
  <si>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</si>
  <si>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</si>
  <si>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</si>
  <si>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</si>
  <si>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</si>
  <si>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</si>
  <si>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</si>
  <si>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</si>
  <si>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</si>
  <si>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</si>
  <si>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</si>
  <si>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</si>
  <si>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</si>
  <si>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</si>
  <si>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</si>
  <si>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</si>
  <si>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</si>
  <si>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</si>
  <si>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</si>
  <si>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</si>
  <si>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</si>
  <si>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</si>
  <si>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</si>
  <si>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</si>
  <si>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</si>
  <si>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</si>
  <si>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</si>
  <si>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</si>
  <si>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</si>
  <si>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</si>
  <si>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</si>
  <si>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</si>
  <si>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</si>
  <si>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</si>
  <si>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</si>
  <si>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</si>
  <si>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</si>
  <si>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</si>
  <si>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</si>
  <si>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</si>
  <si>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</si>
  <si>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</si>
  <si>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</si>
  <si>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</si>
  <si>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</si>
  <si>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</si>
  <si>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</si>
  <si>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</si>
  <si>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</si>
  <si>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</si>
  <si>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</si>
  <si>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</si>
  <si>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</si>
  <si>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</si>
  <si>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</si>
  <si>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</si>
  <si>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</si>
  <si>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</si>
  <si>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</si>
  <si>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</si>
  <si>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</si>
  <si>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</si>
  <si>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</si>
  <si>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</si>
  <si>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</si>
  <si>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</si>
  <si>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</si>
  <si>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</si>
  <si>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</si>
  <si>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</si>
  <si>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</si>
  <si>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</si>
  <si>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</si>
  <si>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</si>
  <si>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</si>
  <si>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</si>
  <si>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</si>
  <si>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</si>
  <si>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</si>
  <si>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</si>
  <si>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</si>
  <si>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</si>
  <si>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</si>
  <si>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</si>
  <si>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</si>
  <si>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</si>
  <si>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</si>
  <si>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</si>
  <si>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</si>
  <si>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</si>
  <si>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</si>
  <si>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</si>
  <si>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</si>
  <si>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</si>
  <si>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</si>
  <si>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</si>
  <si>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</si>
  <si>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</si>
  <si>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</si>
  <si>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</si>
  <si>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</si>
  <si>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</si>
  <si>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</si>
  <si>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</si>
  <si>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</si>
  <si>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</si>
  <si>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</si>
  <si>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</si>
  <si>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</si>
  <si>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</si>
  <si>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</si>
  <si>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</si>
  <si>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</si>
  <si>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</si>
  <si>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</si>
  <si>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</si>
  <si>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</si>
  <si>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</si>
  <si>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</si>
  <si>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</si>
  <si>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</si>
  <si>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</si>
  <si>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</si>
  <si>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</si>
  <si>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</si>
  <si>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</si>
  <si>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</si>
  <si>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</si>
  <si>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</si>
  <si>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</si>
  <si>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</si>
  <si>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</si>
  <si>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</si>
  <si>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</si>
  <si>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</si>
  <si>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</si>
  <si>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</si>
  <si>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</si>
  <si>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</si>
  <si>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</si>
  <si>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</si>
  <si>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</si>
  <si>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</si>
  <si>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</si>
  <si>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</si>
  <si>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</si>
  <si>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</si>
  <si>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</si>
  <si>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</si>
  <si>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</si>
  <si>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</si>
  <si>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</si>
  <si>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</si>
  <si>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</si>
  <si>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</si>
  <si>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</si>
  <si>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</si>
  <si>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</si>
  <si>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</si>
  <si>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</si>
  <si>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</si>
  <si>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</si>
  <si>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</si>
  <si>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</si>
  <si>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</si>
  <si>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</si>
  <si>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</si>
  <si>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</si>
  <si>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</si>
  <si>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</si>
  <si>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</si>
  <si>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</si>
  <si>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</si>
  <si>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</si>
  <si>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</si>
  <si>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</si>
  <si>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</si>
  <si>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</si>
  <si>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</si>
  <si>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</si>
  <si>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</si>
  <si>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</si>
  <si>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</si>
  <si>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</si>
  <si>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</si>
  <si>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</si>
  <si>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</si>
  <si>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</si>
  <si>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</si>
  <si>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</si>
  <si>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</si>
  <si>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</si>
  <si>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</si>
  <si>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</si>
  <si>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</si>
  <si>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</si>
  <si>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</si>
  <si>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</si>
  <si>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</si>
  <si>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</si>
  <si>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</si>
  <si>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</si>
  <si>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</si>
  <si>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</si>
  <si>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</si>
  <si>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</si>
  <si>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</si>
  <si>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</si>
  <si>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</si>
  <si>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</si>
  <si>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</si>
  <si>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</si>
  <si>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</si>
  <si>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</si>
  <si>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</si>
  <si>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</si>
  <si>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</si>
  <si>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</si>
  <si>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</si>
  <si>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</si>
  <si>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</si>
  <si>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</si>
  <si>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</si>
  <si>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</si>
  <si>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</si>
  <si>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</si>
  <si>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</si>
  <si>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</si>
  <si>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</si>
  <si>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</si>
  <si>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</si>
  <si>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</si>
  <si>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</si>
  <si>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</si>
  <si>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</si>
  <si>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</si>
  <si>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</si>
  <si>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</si>
  <si>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</si>
  <si>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</si>
  <si>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</si>
  <si>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</si>
  <si>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</si>
  <si>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</si>
  <si>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</si>
  <si>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</si>
  <si>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</si>
  <si>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</si>
  <si>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</si>
  <si>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</si>
  <si>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</si>
  <si>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</si>
  <si>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</si>
  <si>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</si>
  <si>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</si>
  <si>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</si>
  <si>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</si>
  <si>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</si>
  <si>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</si>
  <si>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</si>
  <si>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</si>
  <si>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</si>
  <si>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</si>
  <si>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</si>
  <si>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</si>
  <si>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</si>
  <si>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</si>
  <si>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</si>
  <si>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</si>
  <si>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</si>
  <si>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</si>
  <si>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</si>
  <si>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</si>
  <si>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</si>
  <si>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</si>
  <si>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</si>
  <si>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</si>
  <si>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</si>
  <si>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</si>
  <si>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</si>
  <si>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</si>
  <si>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</si>
  <si>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</si>
  <si>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</si>
  <si>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</si>
  <si>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</si>
  <si>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</si>
  <si>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</si>
  <si>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</si>
  <si>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</si>
  <si>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</si>
  <si>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</si>
  <si>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</si>
  <si>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</si>
  <si>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</si>
  <si>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</si>
  <si>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</si>
  <si>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</si>
  <si>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</si>
  <si>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</si>
  <si>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</si>
  <si>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</si>
  <si>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</si>
  <si>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</si>
  <si>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</si>
  <si>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</si>
  <si>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</si>
  <si>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</si>
  <si>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</si>
  <si>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</si>
  <si>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</si>
  <si>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</si>
  <si>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</si>
  <si>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</si>
  <si>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</si>
  <si>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</si>
  <si>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</si>
  <si>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</si>
  <si>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</si>
  <si>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</si>
  <si>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</si>
  <si>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</si>
  <si>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</si>
  <si>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</si>
  <si>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</si>
  <si>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</si>
  <si>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</si>
  <si>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</si>
  <si>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</si>
  <si>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</si>
  <si>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</si>
  <si>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</si>
  <si>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</si>
  <si>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</si>
  <si>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</si>
  <si>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</si>
  <si>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</si>
  <si>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</si>
  <si>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</si>
  <si>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</si>
  <si>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</si>
  <si>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</si>
  <si>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</si>
  <si>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</si>
  <si>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</si>
  <si>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</si>
  <si>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</si>
  <si>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</si>
  <si>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</si>
  <si>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</si>
  <si>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</si>
  <si>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</si>
  <si>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</si>
  <si>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</si>
  <si>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</si>
  <si>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</si>
  <si>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</si>
  <si>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</si>
  <si>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</si>
  <si>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</si>
  <si>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</si>
  <si>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</si>
  <si>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</si>
  <si>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</si>
  <si>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</si>
  <si>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</si>
  <si>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</si>
  <si>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</si>
  <si>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</si>
  <si>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</si>
  <si>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</si>
  <si>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</si>
  <si>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</si>
  <si>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</si>
  <si>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</si>
  <si>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</si>
  <si>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</si>
  <si>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</si>
  <si>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</si>
  <si>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</si>
  <si>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</si>
  <si>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</si>
  <si>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</si>
  <si>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</si>
  <si>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</si>
  <si>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</si>
  <si>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</si>
  <si>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</si>
  <si>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</si>
  <si>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</si>
  <si>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</si>
  <si>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</si>
  <si>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</si>
  <si>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</si>
  <si>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</si>
  <si>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</si>
  <si>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</si>
  <si>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</si>
  <si>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</si>
  <si>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</si>
  <si>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</si>
  <si>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</si>
  <si>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</si>
  <si>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</si>
  <si>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</si>
  <si>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</si>
  <si>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</si>
  <si>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</si>
  <si>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</si>
  <si>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</si>
  <si>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</si>
  <si>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</si>
  <si>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</si>
  <si>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</si>
  <si>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</si>
  <si>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</si>
  <si>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</si>
  <si>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</si>
  <si>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</si>
  <si>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</si>
  <si>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</si>
  <si>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</si>
  <si>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</si>
  <si>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</si>
  <si>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</si>
  <si>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</si>
  <si>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</si>
  <si>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</si>
  <si>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</si>
  <si>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</si>
  <si>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</si>
  <si>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</si>
  <si>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</si>
  <si>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</si>
  <si>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</si>
  <si>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</si>
  <si>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</si>
  <si>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</si>
  <si>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</si>
  <si>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</si>
  <si>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</si>
  <si>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</si>
  <si>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</si>
  <si>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</si>
  <si>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</si>
  <si>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</si>
  <si>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</si>
  <si>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</si>
  <si>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</si>
  <si>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</si>
  <si>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</si>
  <si>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</si>
  <si>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</si>
  <si>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</si>
  <si>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</si>
  <si>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</si>
  <si>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</si>
  <si>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</si>
  <si>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</si>
  <si>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</si>
  <si>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</si>
  <si>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</si>
  <si>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</si>
  <si>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</si>
  <si>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</si>
  <si>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</si>
  <si>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</si>
  <si>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</si>
  <si>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</si>
  <si>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</si>
  <si>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</si>
  <si>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</si>
  <si>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</si>
  <si>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</si>
  <si>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</si>
  <si>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</si>
  <si>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</si>
  <si>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</si>
  <si>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</si>
  <si>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</si>
  <si>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</si>
  <si>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</si>
  <si>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</si>
  <si>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</si>
  <si>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</si>
  <si>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</si>
  <si>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</si>
  <si>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</si>
  <si>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</si>
  <si>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</si>
  <si>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</si>
  <si>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</si>
  <si>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</si>
  <si>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</si>
  <si>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</si>
  <si>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</si>
  <si>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</si>
  <si>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</si>
  <si>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</si>
  <si>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</si>
  <si>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</si>
  <si>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</si>
  <si>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</si>
  <si>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</si>
  <si>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</si>
  <si>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</si>
  <si>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</si>
  <si>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</si>
  <si>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</si>
  <si>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</si>
  <si>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</si>
  <si>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</si>
  <si>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</si>
  <si>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</si>
  <si>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</si>
  <si>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</si>
  <si>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</si>
  <si>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</si>
  <si>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</si>
  <si>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</si>
  <si>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</si>
  <si>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</si>
  <si>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</si>
  <si>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</si>
  <si>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</si>
  <si>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</si>
  <si>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</si>
  <si>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</si>
  <si>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</si>
  <si>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</si>
  <si>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</si>
  <si>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</si>
  <si>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</si>
  <si>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</si>
  <si>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</si>
  <si>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</si>
  <si>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</si>
  <si>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</si>
  <si>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</si>
  <si>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</si>
  <si>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</si>
  <si>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</si>
  <si>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</si>
  <si>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</si>
  <si>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</si>
  <si>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</si>
  <si>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</si>
  <si>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</si>
  <si>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</si>
  <si>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</si>
  <si>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</si>
  <si>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</si>
  <si>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</si>
  <si>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</si>
  <si>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</si>
  <si>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</si>
  <si>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</si>
  <si>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</si>
  <si>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</si>
  <si>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</si>
  <si>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</si>
  <si>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</si>
  <si>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</si>
  <si>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</si>
  <si>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</si>
  <si>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</si>
  <si>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</si>
  <si>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</si>
  <si>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</si>
  <si>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</si>
  <si>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</si>
  <si>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</si>
  <si>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</si>
  <si>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</si>
  <si>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</si>
  <si>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</si>
  <si>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</si>
  <si>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</si>
  <si>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</si>
  <si>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</si>
  <si>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</si>
  <si>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</si>
  <si>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</si>
  <si>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</si>
  <si>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</si>
  <si>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</si>
  <si>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</si>
  <si>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</si>
  <si>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</si>
  <si>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</si>
  <si>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</si>
  <si>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</si>
  <si>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</si>
  <si>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</si>
  <si>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</si>
  <si>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</si>
  <si>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</si>
  <si>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</si>
  <si>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</si>
  <si>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</si>
  <si>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</si>
  <si>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</si>
  <si>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</si>
  <si>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</si>
  <si>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</si>
  <si>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</si>
  <si>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</si>
  <si>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</si>
  <si>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</si>
  <si>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</si>
  <si>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</si>
  <si>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</si>
  <si>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</si>
  <si>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</si>
  <si>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</si>
  <si>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</si>
  <si>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</si>
  <si>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</si>
  <si>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</si>
  <si>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</si>
  <si>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</si>
  <si>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</si>
  <si>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</si>
  <si>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</si>
  <si>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</si>
  <si>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</si>
  <si>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</si>
  <si>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</si>
  <si>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</si>
  <si>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</si>
  <si>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</si>
  <si>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</si>
  <si>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</si>
  <si>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</si>
  <si>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</si>
  <si>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</si>
  <si>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</si>
  <si>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</si>
  <si>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</si>
  <si>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</si>
  <si>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</si>
  <si>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</si>
  <si>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</si>
  <si>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</si>
  <si>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</si>
  <si>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</si>
  <si>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</si>
  <si>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</si>
  <si>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</si>
  <si>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</si>
  <si>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</si>
  <si>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</si>
  <si>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</si>
  <si>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</si>
  <si>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</si>
  <si>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</si>
  <si>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</si>
  <si>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</si>
  <si>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</si>
  <si>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</si>
  <si>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</si>
  <si>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</si>
  <si>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</si>
  <si>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</si>
  <si>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</si>
  <si>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</si>
  <si>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</si>
  <si>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</si>
  <si>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</si>
  <si>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</si>
  <si>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</si>
  <si>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</si>
  <si>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</si>
  <si>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</si>
  <si>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</si>
  <si>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</si>
  <si>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</si>
  <si>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</si>
  <si>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</si>
  <si>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</si>
  <si>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</si>
  <si>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</si>
  <si>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</si>
  <si>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</si>
  <si>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</si>
  <si>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</si>
  <si>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</si>
  <si>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</si>
  <si>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</si>
  <si>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</si>
  <si>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</si>
  <si>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</si>
  <si>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</si>
  <si>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</si>
  <si>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</si>
  <si>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</si>
  <si>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</si>
  <si>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</si>
  <si>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</si>
  <si>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</si>
  <si>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</si>
  <si>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</si>
  <si>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</si>
  <si>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</si>
  <si>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</si>
  <si>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</si>
  <si>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</si>
  <si>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</si>
  <si>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</si>
  <si>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</si>
  <si>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</si>
  <si>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</si>
  <si>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</si>
  <si>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</si>
  <si>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</si>
  <si>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</si>
  <si>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</si>
  <si>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</si>
  <si>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</si>
  <si>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</si>
  <si>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</si>
  <si>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</si>
  <si>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</si>
  <si>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</si>
  <si>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</si>
  <si>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</si>
  <si>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</si>
  <si>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</si>
  <si>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</si>
  <si>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</si>
  <si>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</si>
  <si>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</si>
  <si>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</si>
  <si>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</si>
  <si>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</si>
  <si>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</si>
  <si>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</si>
  <si>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</si>
  <si>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</si>
  <si>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</si>
  <si>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</si>
  <si>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</si>
  <si>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</si>
  <si>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</si>
  <si>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</si>
  <si>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</si>
  <si>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</si>
  <si>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</si>
  <si>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</si>
  <si>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</si>
  <si>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</si>
  <si>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</si>
  <si>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</si>
  <si>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</si>
  <si>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</si>
  <si>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</si>
  <si>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</si>
  <si>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</si>
  <si>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</si>
  <si>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</si>
  <si>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</si>
  <si>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</si>
  <si>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</si>
  <si>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</si>
  <si>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</si>
  <si>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</si>
  <si>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</si>
  <si>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</si>
  <si>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</si>
  <si>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</si>
  <si>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</si>
  <si>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</si>
  <si>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</si>
  <si>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</si>
  <si>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</si>
  <si>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</si>
  <si>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</si>
  <si>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</si>
  <si>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</si>
  <si>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</si>
  <si>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</si>
  <si>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</si>
  <si>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</si>
  <si>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</si>
  <si>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</si>
  <si>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</si>
  <si>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</si>
  <si>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</si>
  <si>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</si>
  <si>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</si>
  <si>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</si>
  <si>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</si>
  <si>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</si>
  <si>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</si>
  <si>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</si>
  <si>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</si>
  <si>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</si>
  <si>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</si>
  <si>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</si>
  <si>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</si>
  <si>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</si>
  <si>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</si>
  <si>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</si>
  <si>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</si>
  <si>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</si>
  <si>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</si>
  <si>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</si>
  <si>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</si>
  <si>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</si>
  <si>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</si>
  <si>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</si>
  <si>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</si>
  <si>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</si>
  <si>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</si>
  <si>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</si>
  <si>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</si>
  <si>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</si>
  <si>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</si>
  <si>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</si>
  <si>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</si>
  <si>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</si>
  <si>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</si>
  <si>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</si>
  <si>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</si>
  <si>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</si>
  <si>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</si>
  <si>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</si>
  <si>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</si>
  <si>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</si>
  <si>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</si>
  <si>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</si>
  <si>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</si>
  <si>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</si>
  <si>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</si>
  <si>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</si>
  <si>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</si>
  <si>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</si>
  <si>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</si>
  <si>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</si>
  <si>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</si>
  <si>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</si>
  <si>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</si>
  <si>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</si>
  <si>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</si>
  <si>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</si>
  <si>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</si>
  <si>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</si>
  <si>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</si>
  <si>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</si>
  <si>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</si>
  <si>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</si>
  <si>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</si>
  <si>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</si>
  <si>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</si>
  <si>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</si>
  <si>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</si>
  <si>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</si>
  <si>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</si>
  <si>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</si>
  <si>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</si>
  <si>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</si>
  <si>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</si>
  <si>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</si>
  <si>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</si>
  <si>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</si>
  <si>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</si>
  <si>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</si>
  <si>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</si>
  <si>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</si>
  <si>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</si>
  <si>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</si>
  <si>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</si>
  <si>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</si>
  <si>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</si>
  <si>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</si>
  <si>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</si>
  <si>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</si>
  <si>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</si>
  <si>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</si>
  <si>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</si>
  <si>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</si>
  <si>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</si>
  <si>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</si>
  <si>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</si>
  <si>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</si>
  <si>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</si>
  <si>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</si>
  <si>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</si>
  <si>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</si>
  <si>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</si>
  <si>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</si>
  <si>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</si>
  <si>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</si>
  <si>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</si>
  <si>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</si>
  <si>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</si>
  <si>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</si>
  <si>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</si>
  <si>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</si>
  <si>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</si>
  <si>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</si>
  <si>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</si>
  <si>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</si>
  <si>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</si>
  <si>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</si>
  <si>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</si>
  <si>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</si>
  <si>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</si>
  <si>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</si>
  <si>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</si>
  <si>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</si>
  <si>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</si>
  <si>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</si>
  <si>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</si>
  <si>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</si>
  <si>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</si>
  <si>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</si>
  <si>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</si>
  <si>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</si>
  <si>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</si>
  <si>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</si>
  <si>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</si>
  <si>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</si>
  <si>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</si>
  <si>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</si>
  <si>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</si>
  <si>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</si>
  <si>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</si>
  <si>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</si>
  <si>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</si>
  <si>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</si>
  <si>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</si>
  <si>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</si>
  <si>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</si>
  <si>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</si>
  <si>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</si>
  <si>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</si>
  <si>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</si>
  <si>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</si>
  <si>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</si>
  <si>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</si>
  <si>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</si>
  <si>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</si>
  <si>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</si>
  <si>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</si>
  <si>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</si>
  <si>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</si>
  <si>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</si>
  <si>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</si>
  <si>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</si>
  <si>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</si>
  <si>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</si>
  <si>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</si>
  <si>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</si>
  <si>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</si>
  <si>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</si>
  <si>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</si>
  <si>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</si>
  <si>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</si>
  <si>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</si>
  <si>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</si>
  <si>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</si>
  <si>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</si>
  <si>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</si>
  <si>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</si>
  <si>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</si>
  <si>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</si>
  <si>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</si>
  <si>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</si>
  <si>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</si>
  <si>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</si>
  <si>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</si>
  <si>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</si>
  <si>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</si>
  <si>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</si>
  <si>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</si>
  <si>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</si>
  <si>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</si>
  <si>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</si>
  <si>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</si>
  <si>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</si>
  <si>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</si>
  <si>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</si>
  <si>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</si>
  <si>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</si>
  <si>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</si>
  <si>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</si>
  <si>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</si>
  <si>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</si>
  <si>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</si>
  <si>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</si>
  <si>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</si>
  <si>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</si>
  <si>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</si>
  <si>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</si>
  <si>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</si>
  <si>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</si>
  <si>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</si>
  <si>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</si>
  <si>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</si>
  <si>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</si>
  <si>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</si>
  <si>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</si>
  <si>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</si>
  <si>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</si>
  <si>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</si>
  <si>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</si>
  <si>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</si>
  <si>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</si>
  <si>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</si>
  <si>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</si>
  <si>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</si>
  <si>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</si>
  <si>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</si>
  <si>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</si>
  <si>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</si>
  <si>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</si>
  <si>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</si>
  <si>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</si>
  <si>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</si>
  <si>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</si>
  <si>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</si>
  <si>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</si>
  <si>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</si>
  <si>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</si>
  <si>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</si>
  <si>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</si>
  <si>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</si>
  <si>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</si>
  <si>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</si>
  <si>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</si>
  <si>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</si>
  <si>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</si>
  <si>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</si>
  <si>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</si>
  <si>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</si>
  <si>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</si>
  <si>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</si>
  <si>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</si>
  <si>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</si>
  <si>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</si>
  <si>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</si>
  <si>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</si>
  <si>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</si>
  <si>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</si>
  <si>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</si>
  <si>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</si>
  <si>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</si>
  <si>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</si>
  <si>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</si>
  <si>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</si>
  <si>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</si>
  <si>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</si>
  <si>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</si>
  <si>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</si>
  <si>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</si>
  <si>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</si>
  <si>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</si>
  <si>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</si>
  <si>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</si>
  <si>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</si>
  <si>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</si>
  <si>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</si>
  <si>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</si>
  <si>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</si>
  <si>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</si>
  <si>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</si>
  <si>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</si>
  <si>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</si>
  <si>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</si>
  <si>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</si>
  <si>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</si>
  <si>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</si>
  <si>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</si>
  <si>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</si>
  <si>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</si>
  <si>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</si>
  <si>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</si>
  <si>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</si>
  <si>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</si>
  <si>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</si>
  <si>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</si>
  <si>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</si>
  <si>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</si>
  <si>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</si>
  <si>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</si>
  <si>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</si>
  <si>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</si>
  <si>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</si>
  <si>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</si>
  <si>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</si>
  <si>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</si>
  <si>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</si>
  <si>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</si>
  <si>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</si>
  <si>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</si>
  <si>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</si>
  <si>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</si>
  <si>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</si>
  <si>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</si>
  <si>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</si>
  <si>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</si>
  <si>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</si>
  <si>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</si>
  <si>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</si>
  <si>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</si>
  <si>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</si>
  <si>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</si>
  <si>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</si>
  <si>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</si>
  <si>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</si>
  <si>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</si>
  <si>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</si>
  <si>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</si>
  <si>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</si>
  <si>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</si>
  <si>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</si>
  <si>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</si>
  <si>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</si>
  <si>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</si>
  <si>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</si>
  <si>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</si>
  <si>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</si>
  <si>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</si>
  <si>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</si>
  <si>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</si>
  <si>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</si>
  <si>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</si>
  <si>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</si>
  <si>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</si>
  <si>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</si>
  <si>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</si>
  <si>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</si>
  <si>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</si>
  <si>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</si>
  <si>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</si>
  <si>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</si>
  <si>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</si>
  <si>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</si>
  <si>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</si>
  <si>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</si>
  <si>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</si>
  <si>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</si>
  <si>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</si>
  <si>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</si>
  <si>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</si>
  <si>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</si>
  <si>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</si>
  <si>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</si>
  <si>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</si>
  <si>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</si>
  <si>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</si>
  <si>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</si>
  <si>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</si>
  <si>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</si>
  <si>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</si>
  <si>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</si>
  <si>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</si>
  <si>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</si>
  <si>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</si>
  <si>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</si>
  <si>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</si>
  <si>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</si>
  <si>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</si>
  <si>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</si>
  <si>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</si>
  <si>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</si>
  <si>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</si>
  <si>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</si>
  <si>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</si>
  <si>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</si>
  <si>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</si>
  <si>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</si>
  <si>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</si>
  <si>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</si>
  <si>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</si>
  <si>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</si>
  <si>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</si>
  <si>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</si>
  <si>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</si>
  <si>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</si>
  <si>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</si>
  <si>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</si>
  <si>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</si>
  <si>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</si>
  <si>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</si>
  <si>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</si>
  <si>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</si>
  <si>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</si>
  <si>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</si>
  <si>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</si>
  <si>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</si>
  <si>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</si>
  <si>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</si>
  <si>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</si>
  <si>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</si>
  <si>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</si>
  <si>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</si>
  <si>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</si>
  <si>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</si>
  <si>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</si>
  <si>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</si>
  <si>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</si>
  <si>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</si>
  <si>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</si>
  <si>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</si>
  <si>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</si>
  <si>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</si>
  <si>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</si>
  <si>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</si>
  <si>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</si>
  <si>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</si>
  <si>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</si>
  <si>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</si>
  <si>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</si>
  <si>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</si>
  <si>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</si>
  <si>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</si>
  <si>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</si>
  <si>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</si>
  <si>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</si>
  <si>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</si>
  <si>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</si>
  <si>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</si>
  <si>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</si>
  <si>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</si>
  <si>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</si>
  <si>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</si>
  <si>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</si>
  <si>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</si>
  <si>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</si>
  <si>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</si>
  <si>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</si>
  <si>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</si>
  <si>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</si>
  <si>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</si>
  <si>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</si>
  <si>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</si>
  <si>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</si>
  <si>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</si>
  <si>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</si>
  <si>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</si>
  <si>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</si>
  <si>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</si>
  <si>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</si>
  <si>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</si>
  <si>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</si>
  <si>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</si>
  <si>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</si>
  <si>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</si>
  <si>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</si>
  <si>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</si>
  <si>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</si>
  <si>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</si>
  <si>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</si>
  <si>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</si>
  <si>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</si>
  <si>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</si>
  <si>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</si>
  <si>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</si>
  <si>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</si>
  <si>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</si>
  <si>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</si>
  <si>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</si>
  <si>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</si>
  <si>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</si>
  <si>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</si>
  <si>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</si>
  <si>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</si>
  <si>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</si>
  <si>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</si>
  <si>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</si>
  <si>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</si>
  <si>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</si>
  <si>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</si>
  <si>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</si>
  <si>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</si>
  <si>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</si>
  <si>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</si>
  <si>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</si>
  <si>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</si>
  <si>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</si>
  <si>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</si>
  <si>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</si>
  <si>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</si>
  <si>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</si>
  <si>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</si>
  <si>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</si>
  <si>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</si>
  <si>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</si>
  <si>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</si>
  <si>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</si>
  <si>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</si>
  <si>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</si>
  <si>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</si>
  <si>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</si>
  <si>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</si>
  <si>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</si>
  <si>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</si>
  <si>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</si>
  <si>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</si>
  <si>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</si>
  <si>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</si>
  <si>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</si>
  <si>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</si>
  <si>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</si>
  <si>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</si>
  <si>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</si>
  <si>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</si>
  <si>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</si>
  <si>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</si>
  <si>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</si>
  <si>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</si>
  <si>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</si>
  <si>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</si>
  <si>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</si>
  <si>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</si>
  <si>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</si>
  <si>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</si>
  <si>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</si>
  <si>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</si>
  <si>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</si>
  <si>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</si>
  <si>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</si>
  <si>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</si>
  <si>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</si>
  <si>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</si>
  <si>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</si>
  <si>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</si>
  <si>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</si>
  <si>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</si>
  <si>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</si>
  <si>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</si>
  <si>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</si>
  <si>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</si>
  <si>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</si>
  <si>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</si>
  <si>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</si>
  <si>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</si>
  <si>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</si>
  <si>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</si>
  <si>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</si>
  <si>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</si>
  <si>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</si>
  <si>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</si>
  <si>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</si>
  <si>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</si>
  <si>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</si>
  <si>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</si>
  <si>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</si>
  <si>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</si>
  <si>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</si>
  <si>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</si>
  <si>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</si>
  <si>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</si>
  <si>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</si>
  <si>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</si>
  <si>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</si>
  <si>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</si>
  <si>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</si>
  <si>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</si>
  <si>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</si>
  <si>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</si>
  <si>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</si>
  <si>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</si>
  <si>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</si>
  <si>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</si>
  <si>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</si>
  <si>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</si>
  <si>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</si>
  <si>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</si>
  <si>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</si>
  <si>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</si>
  <si>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</si>
  <si>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</si>
  <si>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</si>
  <si>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</si>
  <si>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</si>
  <si>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</si>
  <si>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</si>
  <si>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</si>
  <si>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</si>
  <si>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</si>
  <si>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</si>
  <si>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</si>
  <si>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</si>
  <si>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</si>
  <si>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</si>
  <si>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</si>
  <si>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</si>
  <si>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</si>
  <si>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</si>
  <si>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</si>
  <si>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</si>
  <si>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</si>
  <si>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</si>
  <si>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</si>
  <si>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</si>
  <si>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</si>
  <si>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</si>
  <si>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</si>
  <si>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</si>
  <si>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</si>
  <si>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</si>
  <si>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</si>
  <si>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</si>
  <si>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</si>
  <si>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</si>
  <si>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</si>
  <si>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</si>
  <si>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</si>
  <si>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</si>
  <si>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</si>
  <si>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</si>
  <si>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</si>
  <si>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</si>
  <si>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</si>
  <si>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</si>
  <si>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</si>
  <si>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</si>
  <si>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</si>
  <si>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</si>
  <si>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</si>
  <si>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</si>
  <si>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</si>
  <si>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</si>
  <si>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</si>
  <si>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</si>
  <si>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</si>
  <si>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</si>
  <si>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</si>
  <si>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</si>
  <si>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</si>
  <si>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</si>
  <si>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</si>
  <si>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</si>
  <si>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</si>
  <si>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</si>
  <si>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</si>
  <si>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</si>
  <si>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</si>
  <si>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</si>
  <si>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</si>
  <si>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</si>
  <si>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</si>
  <si>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</si>
  <si>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</si>
  <si>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</si>
  <si>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</si>
  <si>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</si>
  <si>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</si>
  <si>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</si>
  <si>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</si>
  <si>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</si>
  <si>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</si>
  <si>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</si>
  <si>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</si>
  <si>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</si>
  <si>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</si>
  <si>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</si>
  <si>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</si>
  <si>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</si>
  <si>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</si>
  <si>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</si>
  <si>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</si>
  <si>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</si>
  <si>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</si>
  <si>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</si>
  <si>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</si>
  <si>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</si>
  <si>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</si>
  <si>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</si>
  <si>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</si>
  <si>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</si>
  <si>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</si>
  <si>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</si>
  <si>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</si>
  <si>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</si>
  <si>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</si>
  <si>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</si>
  <si>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</si>
  <si>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</si>
  <si>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</si>
  <si>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</si>
  <si>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</si>
  <si>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</si>
  <si>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</si>
  <si>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</si>
  <si>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</si>
  <si>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</si>
  <si>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</si>
  <si>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</si>
  <si>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</si>
  <si>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</si>
  <si>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</si>
  <si>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</si>
  <si>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</si>
  <si>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</si>
  <si>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</si>
  <si>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</si>
  <si>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</si>
  <si>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</si>
  <si>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</si>
  <si>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</si>
  <si>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</si>
  <si>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</si>
  <si>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</si>
  <si>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</si>
  <si>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</si>
  <si>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</si>
  <si>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</si>
  <si>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</si>
  <si>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</si>
  <si>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</si>
  <si>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</si>
  <si>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</si>
  <si>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</si>
  <si>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</si>
  <si>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</si>
  <si>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</si>
  <si>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</si>
  <si>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</si>
  <si>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</si>
  <si>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</si>
  <si>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</si>
  <si>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</si>
  <si>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</si>
  <si>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</si>
  <si>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</si>
  <si>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</si>
  <si>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</si>
  <si>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</si>
  <si>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</si>
  <si>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</si>
  <si>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</si>
  <si>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</si>
  <si>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</si>
  <si>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</si>
  <si>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</si>
  <si>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</si>
  <si>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</si>
  <si>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</si>
  <si>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</si>
  <si>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</si>
  <si>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</si>
  <si>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</si>
  <si>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</si>
  <si>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</si>
  <si>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</si>
  <si>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</si>
  <si>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</si>
  <si>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</si>
  <si>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</si>
  <si>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</si>
  <si>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</si>
  <si>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</si>
  <si>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</si>
  <si>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</si>
  <si>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</si>
  <si>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</si>
  <si>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</si>
  <si>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</si>
  <si>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</si>
  <si>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</si>
  <si>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</si>
  <si>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</si>
  <si>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</si>
  <si>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</si>
  <si>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</si>
  <si>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</si>
  <si>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</si>
  <si>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</si>
  <si>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</si>
  <si>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</si>
  <si>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</si>
  <si>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</si>
  <si>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</si>
  <si>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</si>
  <si>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</si>
  <si>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</si>
  <si>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</si>
  <si>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</si>
  <si>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</si>
  <si>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</si>
  <si>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</si>
  <si>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</si>
  <si>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</si>
  <si>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</si>
  <si>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</si>
  <si>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</si>
  <si>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</si>
  <si>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</si>
  <si>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</si>
  <si>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</si>
  <si>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</si>
  <si>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</si>
  <si>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</si>
  <si>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</si>
  <si>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</si>
  <si>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</si>
  <si>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</si>
  <si>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</si>
  <si>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</si>
  <si>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</si>
  <si>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</si>
  <si>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</si>
  <si>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</si>
  <si>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</si>
  <si>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</si>
  <si>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</si>
  <si>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</si>
  <si>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</si>
  <si>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</si>
  <si>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</si>
  <si>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</si>
  <si>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</si>
  <si>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</si>
  <si>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</si>
  <si>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</si>
  <si>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</si>
  <si>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</si>
  <si>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</si>
  <si>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</si>
  <si>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</si>
  <si>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</si>
  <si>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</si>
  <si>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</si>
  <si>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</si>
  <si>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</si>
  <si>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</si>
  <si>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</si>
  <si>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</si>
  <si>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</si>
  <si>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</si>
  <si>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</si>
  <si>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</si>
  <si>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</si>
  <si>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</si>
  <si>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</si>
  <si>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</si>
  <si>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</si>
  <si>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</si>
  <si>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</si>
  <si>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</si>
  <si>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</si>
  <si>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</si>
  <si>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</si>
  <si>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</si>
  <si>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</si>
  <si>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</si>
  <si>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</si>
  <si>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</si>
  <si>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</si>
  <si>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</si>
  <si>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</si>
  <si>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</si>
  <si>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</si>
  <si>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</si>
  <si>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</si>
  <si>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</si>
  <si>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</si>
  <si>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</si>
  <si>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</si>
  <si>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</si>
  <si>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</si>
  <si>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</si>
  <si>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</si>
  <si>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</si>
  <si>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</si>
  <si>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</si>
  <si>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</si>
  <si>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</si>
  <si>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</si>
  <si>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</si>
  <si>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</si>
  <si>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</si>
  <si>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</si>
  <si>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</si>
  <si>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</si>
  <si>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</si>
  <si>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</si>
  <si>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</si>
  <si>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</si>
  <si>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</si>
  <si>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</si>
  <si>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</si>
  <si>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</si>
  <si>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</si>
  <si>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</si>
  <si>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</si>
  <si>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</si>
  <si>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</si>
  <si>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</si>
  <si>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</si>
  <si>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</si>
  <si>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</si>
  <si>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</si>
  <si>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</si>
  <si>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</si>
  <si>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</si>
  <si>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</si>
  <si>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</si>
  <si>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</si>
  <si>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</si>
  <si>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</si>
  <si>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</si>
  <si>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</si>
  <si>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</si>
  <si>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</si>
  <si>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</si>
  <si>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</si>
  <si>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</si>
  <si>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</si>
  <si>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</si>
  <si>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</si>
  <si>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</si>
  <si>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</si>
  <si>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</si>
  <si>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</si>
  <si>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</si>
  <si>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</si>
  <si>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</si>
  <si>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</si>
  <si>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</si>
  <si>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</si>
  <si>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</si>
  <si>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</si>
  <si>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</si>
  <si>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</si>
  <si>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</si>
  <si>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</si>
  <si>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</si>
  <si>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</si>
  <si>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</si>
  <si>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</si>
  <si>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</si>
  <si>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</si>
  <si>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</si>
  <si>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</si>
  <si>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</si>
  <si>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</si>
  <si>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</si>
  <si>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</si>
  <si>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</si>
  <si>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</si>
  <si>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</si>
  <si>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</si>
  <si>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</si>
  <si>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</si>
  <si>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</si>
  <si>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</si>
  <si>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</si>
  <si>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</si>
  <si>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</si>
  <si>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</si>
  <si>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</si>
  <si>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</si>
  <si>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</si>
  <si>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</si>
  <si>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</si>
  <si>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</si>
  <si>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</si>
  <si>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</si>
  <si>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</si>
  <si>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</si>
  <si>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</si>
  <si>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</si>
  <si>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</si>
  <si>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</si>
  <si>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</si>
  <si>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</si>
  <si>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</si>
  <si>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</si>
  <si>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</si>
  <si>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</si>
  <si>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</si>
  <si>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</si>
  <si>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</si>
  <si>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</si>
  <si>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</si>
  <si>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</si>
  <si>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</si>
  <si>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</si>
  <si>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</si>
  <si>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</si>
  <si>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</si>
  <si>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</si>
  <si>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</si>
  <si>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</si>
  <si>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</si>
  <si>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</si>
  <si>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</si>
  <si>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</si>
  <si>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</si>
  <si>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</si>
  <si>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</si>
  <si>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</si>
  <si>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</si>
  <si>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</si>
  <si>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</si>
  <si>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</si>
  <si>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</si>
  <si>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</si>
  <si>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</si>
  <si>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</si>
  <si>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</si>
  <si>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</si>
  <si>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</si>
  <si>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</si>
  <si>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</si>
  <si>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</si>
  <si>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</si>
  <si>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</si>
  <si>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</si>
  <si>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</si>
  <si>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</si>
  <si>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</si>
  <si>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</si>
  <si>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</si>
  <si>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</si>
  <si>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</si>
  <si>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</si>
  <si>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</si>
  <si>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</si>
  <si>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</si>
  <si>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</si>
  <si>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</si>
  <si>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</si>
  <si>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</si>
  <si>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</si>
  <si>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</si>
  <si>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</si>
  <si>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</si>
  <si>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</si>
  <si>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</si>
  <si>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</si>
  <si>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</si>
  <si>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</si>
  <si>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</si>
  <si>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</si>
  <si>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</si>
  <si>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</si>
  <si>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</si>
  <si>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</si>
  <si>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</si>
  <si>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</si>
  <si>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</si>
  <si>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</si>
  <si>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</si>
  <si>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</si>
  <si>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</si>
  <si>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</si>
  <si>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</si>
  <si>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</si>
  <si>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</si>
  <si>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</si>
  <si>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</si>
  <si>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</si>
  <si>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</si>
  <si>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</si>
  <si>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</si>
  <si>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</si>
  <si>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</si>
  <si>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</si>
  <si>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</si>
  <si>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</si>
  <si>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</si>
  <si>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</si>
  <si>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</si>
  <si>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</si>
  <si>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</si>
  <si>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</si>
  <si>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</si>
  <si>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</si>
  <si>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</si>
  <si>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</si>
  <si>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</si>
  <si>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</si>
  <si>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</si>
  <si>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</si>
  <si>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</si>
  <si>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</si>
  <si>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</si>
  <si>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</si>
  <si>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</si>
  <si>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</si>
  <si>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</si>
  <si>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</si>
  <si>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</si>
  <si>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</si>
  <si>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</si>
  <si>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</si>
  <si>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</si>
  <si>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</si>
  <si>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</si>
  <si>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</si>
  <si>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</si>
  <si>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</si>
  <si>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</si>
  <si>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</si>
  <si>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</si>
  <si>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</si>
  <si>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</si>
  <si>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</si>
  <si>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</si>
  <si>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</si>
  <si>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</si>
  <si>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</si>
  <si>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</si>
  <si>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</si>
  <si>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</si>
  <si>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</si>
  <si>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</si>
  <si>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</si>
  <si>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</si>
  <si>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</si>
  <si>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</si>
  <si>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</si>
  <si>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</si>
  <si>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</si>
  <si>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</si>
  <si>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</si>
  <si>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</si>
  <si>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</si>
  <si>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</si>
  <si>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</si>
  <si>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</si>
  <si>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</si>
  <si>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</si>
  <si>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</si>
  <si>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</si>
  <si>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</si>
  <si>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</si>
  <si>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</si>
  <si>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</si>
  <si>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</si>
  <si>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</si>
  <si>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</si>
  <si>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</si>
  <si>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</si>
  <si>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</si>
  <si>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</si>
  <si>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</si>
  <si>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</si>
  <si>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</si>
  <si>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</si>
  <si>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</si>
  <si>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</si>
  <si>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</si>
  <si>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</si>
  <si>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</si>
  <si>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</si>
  <si>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</si>
  <si>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</si>
  <si>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</si>
  <si>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</si>
  <si>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</si>
  <si>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</si>
  <si>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</si>
  <si>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</si>
  <si>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</si>
  <si>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</si>
  <si>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</si>
  <si>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</si>
  <si>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</si>
  <si>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</si>
  <si>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</si>
  <si>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</si>
  <si>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</si>
  <si>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</si>
  <si>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</si>
  <si>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</si>
  <si>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</si>
  <si>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</si>
  <si>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</si>
  <si>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</si>
  <si>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</si>
  <si>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</si>
  <si>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</si>
  <si>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</si>
  <si>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</si>
  <si>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</si>
  <si>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</si>
  <si>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</si>
  <si>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</si>
  <si>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</si>
  <si>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</si>
  <si>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</si>
  <si>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</si>
  <si>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</si>
  <si>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</si>
  <si>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</si>
  <si>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</si>
  <si>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</si>
  <si>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</si>
  <si>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</si>
  <si>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</si>
  <si>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</si>
  <si>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</si>
  <si>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</si>
  <si>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</si>
  <si>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</si>
  <si>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</si>
  <si>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</si>
  <si>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</si>
  <si>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</si>
  <si>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</si>
  <si>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</si>
  <si>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</si>
  <si>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</si>
  <si>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</si>
  <si>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</si>
  <si>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</si>
  <si>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</si>
  <si>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</si>
  <si>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</si>
  <si>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</si>
  <si>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</si>
  <si>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</si>
  <si>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</si>
  <si>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</si>
  <si>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</si>
  <si>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</si>
  <si>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</si>
  <si>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</si>
  <si>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</si>
  <si>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</si>
  <si>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</si>
  <si>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</si>
  <si>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</si>
  <si>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</si>
  <si>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</si>
  <si>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</si>
  <si>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</si>
  <si>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</si>
  <si>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</si>
  <si>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</si>
  <si>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</si>
  <si>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</si>
  <si>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</si>
  <si>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</si>
  <si>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</si>
  <si>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</si>
  <si>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</si>
  <si>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</si>
  <si>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</si>
  <si>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</si>
  <si>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</si>
  <si>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</si>
  <si>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</si>
  <si>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</si>
  <si>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</si>
  <si>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</si>
  <si>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</si>
  <si>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</si>
  <si>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</si>
  <si>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</si>
  <si>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</si>
  <si>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</si>
  <si>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</si>
  <si>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</si>
  <si>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</si>
  <si>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</si>
  <si>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</si>
  <si>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</si>
  <si>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</si>
  <si>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</si>
  <si>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</si>
  <si>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</si>
  <si>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</si>
  <si>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</si>
  <si>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</si>
  <si>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</si>
  <si>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</si>
  <si>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</si>
  <si>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</si>
  <si>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</si>
  <si>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</si>
  <si>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</si>
  <si>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</si>
  <si>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</si>
  <si>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</si>
  <si>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</si>
  <si>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</si>
  <si>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</si>
  <si>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</si>
  <si>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</si>
  <si>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</si>
  <si>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</si>
  <si>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</si>
  <si>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</si>
  <si>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</si>
  <si>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</si>
  <si>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</si>
  <si>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</si>
  <si>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</si>
  <si>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</si>
  <si>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</si>
  <si>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</si>
  <si>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</si>
  <si>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</si>
  <si>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</si>
  <si>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</si>
  <si>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</si>
  <si>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</si>
  <si>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</si>
  <si>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</si>
  <si>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</si>
  <si>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</si>
  <si>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</si>
  <si>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</si>
  <si>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</si>
  <si>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</si>
  <si>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</si>
  <si>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</si>
  <si>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</si>
  <si>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</si>
  <si>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</si>
  <si>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</si>
  <si>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</si>
  <si>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</si>
  <si>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</si>
  <si>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</si>
  <si>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</si>
  <si>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</si>
  <si>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</si>
  <si>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</si>
  <si>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</si>
  <si>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</si>
  <si>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</si>
  <si>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</si>
  <si>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</si>
  <si>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</si>
  <si>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</si>
  <si>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</si>
  <si>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</si>
  <si>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</si>
  <si>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</si>
  <si>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</si>
  <si>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</si>
  <si>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</si>
  <si>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</si>
  <si>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</si>
  <si>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</si>
  <si>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</si>
  <si>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</si>
  <si>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</si>
  <si>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</si>
  <si>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</si>
  <si>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</si>
  <si>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</si>
  <si>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</si>
  <si>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</si>
  <si>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</si>
  <si>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</si>
  <si>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</si>
  <si>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</si>
  <si>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</si>
  <si>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</si>
  <si>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</si>
  <si>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</si>
  <si>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</si>
  <si>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</si>
  <si>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</si>
  <si>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</si>
  <si>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</si>
  <si>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</si>
  <si>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</si>
  <si>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</si>
  <si>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</si>
  <si>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</si>
  <si>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</si>
  <si>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</si>
  <si>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</si>
  <si>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</si>
  <si>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</si>
  <si>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</si>
  <si>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</si>
  <si>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</si>
  <si>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</si>
  <si>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</si>
  <si>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</si>
  <si>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</si>
  <si>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</si>
  <si>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</si>
  <si>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</si>
  <si>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</si>
  <si>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</si>
  <si>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</si>
  <si>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</si>
  <si>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</si>
  <si>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</si>
  <si>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</si>
  <si>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</si>
  <si>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</si>
  <si>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</si>
  <si>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</si>
  <si>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</si>
  <si>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</si>
  <si>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</si>
  <si>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</si>
  <si>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</si>
  <si>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</si>
  <si>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</si>
  <si>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</si>
  <si>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</si>
  <si>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</si>
  <si>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</si>
  <si>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</si>
  <si>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</si>
  <si>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</si>
  <si>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</si>
  <si>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</si>
  <si>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</si>
  <si>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</si>
  <si>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</si>
  <si>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</si>
  <si>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</si>
  <si>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</si>
  <si>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</si>
  <si>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</si>
  <si>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</si>
  <si>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</si>
  <si>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</si>
  <si>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</si>
  <si>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</si>
  <si>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</si>
  <si>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</si>
  <si>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</si>
  <si>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</si>
  <si>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</si>
  <si>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</si>
  <si>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</si>
  <si>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</si>
  <si>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</si>
  <si>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</si>
  <si>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</si>
  <si>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</si>
  <si>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</si>
  <si>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</si>
  <si>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</si>
  <si>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</si>
  <si>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</si>
  <si>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</si>
  <si>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</si>
  <si>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</si>
  <si>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</si>
  <si>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</si>
  <si>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</si>
  <si>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</si>
  <si>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</si>
  <si>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</si>
  <si>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</si>
  <si>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</si>
  <si>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</si>
  <si>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</si>
  <si>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</si>
  <si>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</si>
  <si>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</si>
  <si>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</si>
  <si>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</si>
  <si>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</si>
  <si>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</si>
  <si>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</si>
  <si>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</si>
  <si>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</si>
  <si>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</si>
  <si>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</si>
  <si>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</si>
  <si>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</si>
  <si>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</si>
  <si>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</si>
  <si>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</si>
  <si>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</si>
  <si>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</si>
  <si>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</si>
  <si>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</si>
  <si>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</si>
  <si>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</si>
  <si>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</si>
  <si>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</si>
  <si>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</si>
  <si>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</si>
  <si>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</si>
  <si>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</si>
  <si>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</si>
  <si>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</si>
  <si>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</si>
  <si>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</si>
  <si>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</si>
  <si>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</si>
  <si>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</si>
  <si>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</si>
  <si>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</si>
  <si>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</si>
  <si>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</si>
  <si>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</si>
  <si>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</si>
  <si>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</si>
  <si>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</si>
  <si>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</si>
  <si>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</si>
  <si>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</si>
  <si>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</si>
  <si>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</si>
  <si>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</si>
  <si>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</si>
  <si>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</si>
  <si>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</si>
  <si>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</si>
  <si>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</si>
  <si>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</si>
  <si>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</si>
  <si>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</si>
  <si>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</si>
  <si>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</si>
  <si>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</si>
  <si>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</si>
  <si>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</si>
  <si>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</si>
  <si>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</si>
  <si>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</si>
  <si>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</si>
  <si>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</si>
  <si>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</si>
  <si>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</si>
  <si>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</si>
  <si>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</si>
  <si>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</si>
  <si>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</si>
  <si>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</si>
  <si>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</si>
  <si>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</si>
  <si>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</si>
  <si>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</si>
  <si>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</si>
  <si>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</si>
  <si>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</si>
  <si>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</si>
  <si>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</si>
  <si>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</si>
  <si>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</si>
  <si>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</si>
  <si>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</si>
  <si>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</si>
  <si>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</si>
  <si>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</si>
  <si>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</si>
  <si>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</si>
  <si>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</si>
  <si>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</si>
  <si>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</si>
  <si>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</si>
  <si>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</si>
  <si>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</si>
  <si>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</si>
  <si>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</si>
  <si>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</si>
  <si>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</si>
  <si>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</si>
  <si>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</si>
  <si>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</si>
  <si>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</si>
  <si>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</si>
  <si>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</si>
  <si>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</si>
  <si>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</si>
  <si>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</si>
  <si>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</si>
  <si>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</si>
  <si>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</si>
  <si>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</si>
  <si>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</si>
  <si>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</si>
  <si>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</si>
  <si>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</si>
  <si>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</si>
  <si>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</si>
  <si>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</si>
  <si>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</si>
  <si>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</si>
  <si>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</si>
  <si>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</si>
  <si>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</si>
  <si>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</si>
  <si>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</si>
  <si>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</si>
  <si>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</si>
  <si>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</si>
  <si>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</si>
  <si>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</si>
  <si>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</si>
  <si>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</si>
  <si>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</si>
  <si>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</si>
  <si>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</si>
  <si>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</si>
  <si>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</si>
  <si>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</si>
  <si>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</si>
  <si>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</si>
  <si>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</si>
  <si>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</si>
  <si>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</si>
  <si>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</si>
  <si>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</si>
  <si>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</si>
  <si>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</si>
  <si>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</si>
  <si>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</si>
  <si>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</si>
  <si>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</si>
  <si>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</si>
  <si>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</si>
  <si>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</si>
  <si>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</si>
  <si>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</si>
  <si>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</si>
  <si>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</si>
  <si>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</si>
  <si>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</si>
  <si>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</si>
  <si>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</si>
  <si>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</si>
  <si>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</si>
  <si>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</si>
  <si>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</si>
  <si>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</si>
  <si>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</si>
  <si>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</si>
  <si>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</si>
  <si>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</si>
  <si>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</si>
  <si>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</si>
  <si>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</si>
  <si>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</si>
  <si>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</si>
  <si>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</si>
  <si>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</si>
  <si>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</si>
  <si>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</si>
  <si>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</si>
  <si>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</si>
  <si>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</si>
  <si>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</si>
  <si>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</si>
  <si>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</si>
  <si>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</si>
  <si>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</si>
  <si>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</si>
  <si>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</si>
  <si>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</si>
  <si>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</si>
  <si>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</si>
  <si>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</si>
  <si>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</si>
  <si>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</si>
  <si>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</si>
  <si>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</si>
  <si>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</si>
  <si>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</si>
  <si>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</si>
  <si>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</si>
  <si>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</si>
  <si>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</si>
  <si>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</si>
  <si>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</si>
  <si>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</si>
  <si>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</si>
  <si>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</si>
  <si>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</si>
  <si>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</si>
  <si>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</si>
  <si>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</si>
  <si>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</si>
  <si>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</si>
  <si>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</si>
  <si>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</si>
  <si>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</si>
  <si>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</si>
  <si>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</si>
  <si>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</si>
  <si>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</si>
  <si>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</si>
  <si>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</si>
  <si>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</si>
  <si>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</si>
  <si>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</si>
  <si>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</si>
  <si>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</si>
  <si>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</si>
  <si>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</si>
  <si>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</si>
  <si>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</si>
  <si>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</si>
  <si>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</si>
  <si>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</si>
  <si>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</si>
  <si>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</si>
  <si>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</si>
  <si>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</si>
  <si>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</si>
  <si>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</si>
  <si>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</si>
  <si>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</si>
  <si>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</si>
  <si>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</si>
  <si>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</si>
  <si>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</si>
  <si>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</si>
  <si>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</si>
  <si>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</si>
  <si>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</si>
  <si>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</si>
  <si>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</si>
  <si>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</si>
  <si>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</si>
  <si>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</si>
  <si>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</si>
  <si>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</si>
  <si>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</si>
  <si>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</si>
  <si>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</si>
  <si>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</si>
  <si>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</si>
  <si>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</si>
  <si>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</si>
  <si>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</si>
  <si>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</si>
  <si>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</si>
  <si>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</si>
  <si>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</si>
  <si>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</si>
  <si>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</si>
  <si>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</si>
  <si>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</si>
  <si>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</si>
  <si>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</si>
  <si>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</si>
  <si>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</si>
  <si>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</si>
  <si>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</si>
  <si>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</si>
  <si>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</si>
  <si>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</si>
  <si>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</si>
  <si>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</si>
  <si>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</si>
  <si>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</si>
  <si>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</si>
  <si>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</si>
  <si>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</si>
  <si>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</si>
  <si>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</si>
  <si>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</si>
  <si>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</si>
  <si>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</si>
  <si>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</si>
  <si>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</si>
  <si>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</si>
  <si>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</si>
  <si>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</si>
  <si>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</si>
  <si>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</si>
  <si>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</si>
  <si>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</si>
  <si>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</si>
  <si>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</si>
  <si>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</si>
  <si>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</si>
  <si>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</si>
  <si>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</si>
  <si>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</si>
  <si>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</si>
  <si>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</si>
  <si>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</si>
  <si>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</si>
  <si>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</si>
  <si>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</si>
  <si>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</si>
  <si>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</si>
  <si>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</si>
  <si>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</si>
  <si>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</si>
  <si>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</si>
  <si>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</si>
  <si>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</si>
  <si>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</si>
  <si>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</si>
  <si>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</si>
  <si>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</si>
  <si>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</si>
  <si>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</si>
  <si>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</si>
  <si>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</si>
  <si>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</si>
  <si>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</si>
  <si>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</si>
  <si>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</si>
  <si>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</si>
  <si>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</si>
  <si>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</si>
  <si>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</si>
  <si>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</si>
  <si>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</si>
  <si>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</si>
  <si>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</si>
  <si>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</si>
  <si>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</si>
  <si>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</si>
  <si>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</si>
  <si>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</si>
  <si>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</si>
  <si>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</si>
  <si>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</si>
  <si>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</si>
  <si>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</si>
  <si>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</si>
  <si>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</si>
  <si>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</si>
  <si>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</si>
  <si>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</si>
  <si>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</si>
  <si>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</si>
  <si>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</si>
  <si>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</si>
  <si>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</si>
  <si>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</si>
  <si>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</si>
  <si>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</si>
  <si>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</si>
  <si>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</si>
  <si>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</si>
  <si>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</si>
  <si>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</si>
  <si>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</si>
  <si>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</si>
  <si>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</si>
  <si>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</si>
  <si>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</si>
  <si>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</si>
  <si>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</si>
  <si>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</si>
  <si>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</si>
  <si>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</si>
  <si>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</si>
  <si>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</si>
  <si>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</si>
  <si>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</si>
  <si>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</si>
  <si>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</si>
  <si>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</si>
  <si>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</si>
  <si>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</si>
  <si>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</si>
  <si>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</si>
  <si>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</si>
  <si>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</si>
  <si>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</si>
  <si>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</si>
  <si>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</si>
  <si>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</si>
  <si>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</si>
  <si>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</si>
  <si>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</si>
  <si>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</si>
  <si>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</si>
  <si>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</si>
  <si>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</si>
  <si>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</si>
  <si>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</si>
  <si>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</si>
  <si>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</si>
  <si>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</si>
  <si>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</si>
  <si>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</si>
  <si>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</si>
  <si>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</si>
  <si>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</si>
  <si>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</si>
  <si>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</si>
  <si>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</si>
  <si>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</si>
  <si>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</si>
  <si>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</si>
  <si>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</si>
  <si>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</si>
  <si>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</si>
  <si>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</si>
  <si>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</si>
  <si>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</si>
  <si>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</si>
  <si>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</si>
  <si>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</si>
  <si>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</si>
  <si>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</si>
  <si>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</si>
  <si>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</si>
  <si>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</si>
  <si>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</si>
  <si>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</si>
  <si>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</si>
  <si>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</si>
  <si>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</si>
  <si>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</si>
  <si>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</si>
  <si>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</si>
  <si>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</si>
  <si>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</si>
  <si>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</si>
  <si>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</si>
  <si>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</si>
  <si>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</si>
  <si>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</si>
  <si>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</si>
  <si>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</si>
  <si>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</si>
  <si>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</si>
  <si>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</si>
  <si>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</si>
  <si>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</si>
  <si>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</si>
  <si>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</si>
  <si>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</si>
  <si>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</si>
  <si>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</si>
  <si>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</si>
  <si>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</si>
  <si>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</si>
  <si>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</si>
  <si>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</si>
  <si>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</si>
  <si>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</si>
  <si>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</si>
  <si>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</si>
  <si>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</si>
  <si>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</si>
  <si>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</si>
  <si>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</si>
  <si>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</si>
  <si>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</si>
  <si>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</si>
  <si>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</si>
  <si>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</si>
  <si>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</si>
  <si>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</si>
  <si>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</si>
  <si>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</si>
  <si>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</si>
  <si>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</si>
  <si>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</si>
  <si>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</si>
  <si>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</si>
  <si>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</si>
  <si>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</si>
  <si>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</si>
  <si>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</si>
  <si>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</si>
  <si>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</si>
  <si>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</si>
  <si>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</si>
  <si>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</si>
  <si>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</si>
  <si>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</si>
  <si>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</si>
  <si>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</si>
  <si>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</si>
  <si>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</si>
  <si>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</si>
  <si>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</si>
  <si>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</si>
  <si>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</si>
  <si>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</si>
  <si>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</si>
  <si>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</si>
  <si>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</si>
  <si>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</si>
  <si>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</si>
  <si>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</si>
  <si>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</si>
  <si>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</si>
  <si>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</si>
  <si>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</si>
  <si>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</si>
  <si>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</si>
  <si>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</si>
  <si>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</si>
  <si>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</si>
  <si>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</si>
  <si>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</si>
  <si>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</si>
  <si>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</si>
  <si>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</si>
  <si>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</si>
  <si>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</si>
  <si>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</si>
  <si>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</si>
  <si>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</si>
  <si>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</si>
  <si>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</si>
  <si>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</si>
  <si>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</si>
  <si>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</si>
  <si>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</si>
  <si>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</si>
  <si>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</si>
  <si>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</si>
  <si>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</si>
  <si>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</si>
  <si>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</si>
  <si>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</si>
  <si>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</si>
  <si>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</si>
  <si>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</si>
  <si>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</si>
  <si>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</si>
  <si>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</si>
  <si>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</si>
  <si>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</si>
  <si>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</si>
  <si>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</si>
  <si>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</si>
  <si>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</si>
  <si>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</si>
  <si>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</si>
  <si>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</si>
  <si>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</si>
  <si>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</si>
  <si>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</si>
  <si>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</si>
  <si>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</si>
  <si>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</si>
  <si>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</si>
  <si>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</si>
  <si>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</si>
  <si>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</si>
  <si>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</si>
  <si>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</si>
  <si>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</si>
  <si>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</si>
  <si>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</si>
  <si>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</si>
  <si>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</si>
  <si>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</si>
  <si>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</si>
  <si>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</si>
  <si>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</si>
  <si>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</si>
  <si>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</si>
  <si>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</si>
  <si>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</si>
  <si>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</si>
  <si>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</si>
  <si>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</si>
  <si>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</si>
  <si>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</si>
  <si>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</si>
  <si>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</si>
  <si>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</si>
  <si>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</si>
  <si>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</si>
  <si>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</si>
  <si>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</si>
  <si>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</si>
  <si>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</si>
  <si>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</si>
  <si>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</si>
  <si>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</si>
  <si>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</si>
  <si>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</si>
  <si>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</si>
  <si>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</si>
  <si>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</si>
  <si>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</si>
  <si>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</si>
  <si>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</si>
  <si>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</si>
  <si>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</si>
  <si>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</si>
  <si>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</si>
  <si>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</si>
  <si>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</si>
  <si>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</si>
  <si>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</si>
  <si>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</si>
  <si>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</si>
  <si>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</si>
  <si>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</si>
  <si>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</si>
  <si>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</si>
  <si>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</si>
  <si>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</si>
  <si>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</si>
  <si>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</si>
  <si>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</si>
  <si>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</si>
  <si>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</si>
  <si>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</si>
  <si>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</si>
  <si>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</si>
  <si>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</si>
  <si>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</si>
  <si>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</si>
  <si>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</si>
  <si>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</si>
  <si>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</si>
  <si>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</si>
  <si>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</si>
  <si>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</si>
  <si>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</si>
  <si>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</si>
  <si>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</si>
  <si>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</si>
  <si>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</si>
  <si>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</si>
  <si>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</si>
  <si>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</si>
  <si>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</si>
  <si>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</si>
  <si>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</si>
  <si>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</si>
  <si>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</si>
  <si>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</si>
  <si>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</si>
  <si>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</si>
  <si>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</si>
  <si>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</si>
  <si>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</si>
  <si>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</si>
  <si>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</si>
  <si>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</si>
  <si>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</si>
  <si>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</si>
  <si>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</si>
  <si>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</si>
  <si>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</si>
  <si>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</si>
  <si>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</si>
  <si>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</si>
  <si>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</si>
  <si>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</si>
  <si>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</si>
  <si>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</si>
  <si>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</si>
  <si>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</si>
  <si>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</si>
  <si>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</si>
  <si>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</si>
  <si>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</si>
  <si>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</si>
  <si>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</si>
  <si>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</si>
  <si>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</si>
  <si>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</si>
  <si>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</si>
  <si>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</si>
  <si>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</si>
  <si>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</si>
  <si>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</si>
  <si>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</si>
  <si>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</si>
  <si>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</si>
  <si>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</si>
  <si>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</si>
  <si>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</si>
  <si>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</si>
  <si>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</si>
  <si>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</si>
  <si>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</si>
  <si>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</si>
  <si>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</si>
  <si>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</si>
  <si>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</si>
  <si>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</si>
  <si>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</si>
  <si>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</si>
  <si>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</si>
  <si>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</si>
  <si>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</si>
  <si>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</si>
  <si>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</si>
  <si>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</si>
  <si>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</si>
  <si>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</si>
  <si>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</si>
  <si>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</si>
  <si>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</si>
  <si>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</si>
  <si>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</si>
  <si>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</si>
  <si>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</si>
  <si>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</si>
  <si>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</si>
  <si>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</si>
  <si>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</si>
  <si>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</si>
  <si>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</si>
  <si>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</si>
  <si>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</si>
  <si>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</si>
  <si>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</si>
  <si>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</si>
  <si>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</si>
  <si>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</si>
  <si>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</si>
  <si>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</si>
  <si>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</si>
  <si>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</si>
  <si>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</si>
  <si>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</si>
  <si>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</si>
  <si>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</si>
  <si>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</si>
  <si>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</si>
  <si>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</si>
  <si>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</si>
  <si>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</si>
  <si>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</si>
  <si>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</si>
  <si>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</si>
  <si>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</si>
  <si>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</si>
  <si>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</si>
  <si>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</si>
  <si>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</si>
  <si>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</si>
  <si>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</si>
  <si>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</si>
  <si>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</si>
  <si>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</si>
  <si>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</si>
  <si>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</si>
  <si>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</si>
  <si>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</si>
  <si>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</si>
  <si>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</si>
  <si>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</si>
  <si>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</si>
  <si>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</si>
  <si>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</si>
  <si>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</si>
  <si>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</si>
  <si>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</si>
  <si>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</si>
  <si>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</si>
  <si>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</si>
  <si>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</si>
  <si>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</si>
  <si>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</si>
  <si>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</si>
  <si>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</si>
  <si>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</si>
  <si>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</si>
  <si>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</si>
  <si>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</si>
  <si>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</si>
  <si>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</si>
  <si>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</si>
  <si>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</si>
  <si>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</si>
  <si>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</si>
  <si>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</si>
  <si>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</si>
  <si>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</si>
  <si>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</si>
  <si>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</si>
  <si>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</si>
  <si>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</si>
  <si>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</si>
  <si>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</si>
  <si>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</si>
  <si>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</si>
  <si>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</si>
  <si>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</si>
  <si>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</si>
  <si>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</si>
  <si>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</si>
  <si>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</si>
  <si>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</si>
  <si>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</si>
  <si>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</si>
  <si>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</si>
  <si>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</si>
  <si>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</si>
  <si>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</si>
  <si>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</si>
  <si>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</si>
  <si>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</si>
  <si>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</si>
  <si>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</si>
  <si>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</si>
  <si>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</si>
  <si>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</si>
  <si>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</si>
  <si>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</si>
  <si>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</si>
  <si>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</si>
  <si>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</si>
  <si>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</si>
  <si>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</si>
  <si>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</si>
  <si>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</si>
  <si>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</si>
  <si>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</si>
  <si>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</si>
  <si>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</si>
  <si>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</si>
  <si>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</si>
  <si>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</si>
  <si>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</si>
  <si>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</si>
  <si>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</si>
  <si>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</si>
  <si>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</si>
  <si>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</si>
  <si>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</si>
  <si>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</si>
  <si>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</si>
  <si>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</si>
  <si>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</si>
  <si>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</si>
  <si>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</si>
  <si>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</si>
  <si>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</si>
  <si>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</si>
  <si>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</si>
  <si>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</si>
  <si>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</si>
  <si>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</si>
  <si>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</si>
  <si>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</si>
  <si>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</si>
  <si>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</si>
  <si>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</si>
  <si>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</si>
  <si>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</si>
  <si>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</si>
  <si>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</si>
  <si>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</si>
  <si>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</si>
  <si>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</si>
  <si>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</si>
  <si>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</si>
  <si>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</si>
  <si>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</si>
  <si>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</si>
  <si>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</si>
  <si>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</si>
  <si>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</si>
  <si>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</si>
  <si>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</si>
  <si>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</si>
  <si>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</si>
  <si>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</si>
  <si>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</si>
  <si>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</si>
  <si>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</si>
  <si>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</si>
  <si>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</si>
  <si>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</si>
  <si>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</si>
  <si>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</si>
  <si>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</si>
  <si>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</si>
  <si>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</si>
  <si>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</si>
  <si>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</si>
  <si>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</si>
  <si>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</si>
  <si>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</si>
  <si>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</si>
  <si>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</si>
  <si>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</si>
  <si>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</si>
  <si>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</si>
  <si>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</si>
  <si>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</si>
  <si>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</si>
  <si>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</si>
  <si>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</si>
  <si>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</si>
  <si>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</si>
  <si>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</si>
  <si>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</si>
  <si>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</si>
  <si>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</si>
  <si>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</si>
  <si>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</si>
  <si>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</si>
  <si>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</si>
  <si>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</si>
  <si>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</si>
  <si>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</si>
  <si>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</si>
  <si>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</si>
  <si>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</si>
  <si>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</si>
  <si>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</si>
  <si>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</si>
  <si>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</si>
  <si>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</si>
  <si>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</si>
  <si>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</si>
  <si>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</si>
  <si>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</si>
  <si>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</si>
  <si>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</si>
  <si>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</si>
  <si>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</si>
  <si>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</si>
  <si>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</si>
  <si>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</si>
  <si>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</si>
  <si>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</si>
  <si>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</si>
  <si>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</si>
  <si>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</si>
  <si>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</si>
  <si>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</si>
  <si>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</si>
  <si>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</si>
  <si>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</si>
  <si>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</si>
  <si>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</si>
  <si>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</si>
  <si>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</si>
  <si>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</si>
  <si>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</si>
  <si>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</si>
  <si>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</si>
  <si>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</si>
  <si>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</si>
  <si>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</si>
  <si>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</si>
  <si>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</si>
  <si>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</si>
  <si>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</si>
  <si>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</si>
  <si>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</si>
  <si>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</si>
  <si>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</si>
  <si>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</si>
  <si>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</si>
  <si>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</si>
  <si>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</si>
  <si>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</si>
  <si>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</si>
  <si>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</si>
  <si>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</si>
  <si>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</si>
  <si>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</si>
  <si>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</si>
  <si>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</si>
  <si>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</si>
  <si>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</si>
  <si>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</si>
  <si>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</si>
  <si>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</si>
  <si>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</si>
  <si>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</si>
  <si>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</si>
  <si>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</si>
  <si>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</si>
  <si>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</si>
  <si>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</si>
  <si>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</si>
  <si>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</si>
  <si>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</si>
  <si>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</si>
  <si>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</si>
  <si>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</si>
  <si>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</si>
  <si>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</si>
  <si>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</si>
  <si>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</si>
  <si>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</si>
  <si>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</si>
  <si>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</si>
  <si>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</si>
  <si>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</si>
  <si>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</si>
  <si>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</si>
  <si>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</si>
  <si>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</si>
  <si>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</si>
  <si>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</si>
  <si>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</si>
  <si>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</si>
  <si>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</si>
  <si>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</si>
  <si>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</si>
  <si>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</si>
  <si>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</si>
  <si>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</si>
  <si>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</si>
  <si>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</si>
  <si>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</si>
  <si>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</si>
  <si>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</si>
  <si>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</si>
  <si>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</si>
  <si>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</si>
  <si>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</si>
  <si>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</si>
  <si>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</si>
  <si>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</si>
  <si>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</si>
  <si>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</si>
  <si>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</si>
  <si>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</si>
  <si>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</si>
  <si>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</si>
  <si>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</si>
  <si>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</si>
  <si>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</si>
  <si>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</si>
  <si>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</si>
  <si>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</si>
  <si>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</si>
  <si>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</si>
  <si>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</si>
  <si>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</si>
  <si>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</si>
  <si>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</si>
  <si>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</si>
  <si>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</si>
  <si>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</si>
  <si>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</si>
  <si>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</si>
  <si>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</si>
  <si>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</si>
  <si>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</si>
  <si>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</si>
  <si>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</si>
  <si>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</si>
  <si>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</si>
  <si>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</si>
  <si>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</si>
  <si>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</si>
  <si>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</si>
  <si>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</si>
  <si>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</si>
  <si>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</si>
  <si>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</si>
  <si>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</si>
  <si>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</si>
  <si>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</si>
  <si>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</si>
  <si>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</si>
  <si>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</si>
  <si>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</si>
  <si>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</si>
  <si>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</si>
  <si>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</si>
  <si>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</si>
  <si>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</si>
  <si>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</si>
  <si>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</si>
  <si>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</si>
  <si>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</si>
  <si>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</si>
  <si>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</si>
  <si>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</si>
  <si>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</si>
  <si>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</si>
  <si>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</si>
  <si>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</si>
  <si>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</si>
  <si>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</si>
  <si>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</si>
  <si>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</si>
  <si>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</si>
  <si>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</si>
  <si>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</si>
  <si>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</si>
  <si>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</si>
  <si>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</si>
  <si>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</si>
  <si>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</si>
  <si>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</si>
  <si>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</si>
  <si>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</si>
  <si>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</si>
  <si>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</si>
  <si>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</si>
  <si>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</si>
  <si>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</si>
  <si>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</si>
  <si>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</si>
  <si>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</si>
  <si>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</si>
  <si>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</si>
  <si>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</si>
  <si>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</si>
  <si>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</si>
  <si>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</si>
  <si>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</si>
  <si>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</si>
  <si>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</si>
  <si>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</si>
  <si>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</si>
  <si>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</si>
  <si>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</si>
  <si>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</si>
  <si>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</si>
  <si>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</si>
  <si>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</si>
  <si>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</si>
  <si>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</si>
  <si>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</si>
  <si>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</si>
  <si>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</si>
  <si>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</si>
  <si>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</si>
  <si>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</si>
  <si>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</si>
  <si>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</si>
  <si>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</si>
  <si>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</si>
  <si>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</si>
  <si>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</si>
  <si>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</si>
  <si>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</si>
  <si>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</si>
  <si>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</si>
  <si>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</si>
  <si>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</si>
  <si>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</si>
  <si>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</si>
  <si>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</si>
  <si>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</si>
  <si>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</si>
  <si>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</si>
  <si>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</si>
  <si>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</si>
  <si>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</si>
  <si>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</si>
  <si>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</si>
  <si>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</si>
  <si>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</si>
  <si>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</si>
  <si>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</si>
  <si>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</si>
  <si>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</si>
  <si>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</si>
  <si>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</si>
  <si>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</si>
  <si>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</si>
  <si>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</si>
  <si>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</si>
  <si>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</si>
  <si>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</si>
  <si>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</si>
  <si>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</si>
  <si>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</si>
  <si>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</si>
  <si>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</si>
  <si>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</si>
  <si>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</si>
  <si>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</si>
  <si>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</si>
  <si>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</si>
  <si>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</si>
  <si>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</si>
  <si>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</si>
  <si>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</si>
  <si>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</si>
  <si>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</si>
  <si>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</si>
  <si>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</si>
  <si>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</si>
  <si>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</si>
  <si>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</si>
  <si>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</si>
  <si>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</si>
  <si>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</si>
  <si>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</si>
  <si>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</si>
  <si>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</si>
  <si>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</si>
  <si>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</si>
  <si>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</si>
  <si>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</si>
  <si>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</si>
  <si>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</si>
  <si>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</si>
  <si>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</si>
  <si>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</si>
  <si>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</si>
  <si>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</si>
  <si>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</si>
  <si>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</si>
  <si>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</si>
  <si>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</si>
  <si>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</si>
  <si>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</si>
  <si>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</si>
  <si>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</si>
  <si>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</si>
  <si>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</si>
  <si>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</si>
  <si>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</si>
  <si>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</si>
  <si>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</si>
  <si>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</si>
  <si>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</si>
  <si>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</si>
  <si>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</si>
  <si>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</si>
  <si>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</si>
  <si>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</si>
  <si>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</si>
  <si>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</si>
  <si>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</si>
  <si>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</si>
  <si>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</si>
  <si>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</si>
  <si>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</si>
  <si>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</si>
  <si>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</si>
  <si>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</si>
  <si>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</si>
  <si>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</si>
  <si>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</si>
  <si>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</si>
  <si>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</si>
  <si>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</si>
  <si>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</si>
  <si>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</si>
  <si>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</si>
  <si>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</si>
  <si>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</si>
  <si>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</si>
  <si>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</si>
  <si>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</si>
  <si>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</si>
  <si>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</si>
  <si>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</si>
  <si>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</si>
  <si>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</si>
  <si>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</si>
  <si>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</si>
  <si>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</si>
  <si>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</si>
  <si>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</si>
  <si>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</si>
  <si>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</si>
  <si>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</si>
  <si>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</si>
  <si>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</si>
  <si>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</si>
  <si>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</si>
  <si>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</si>
  <si>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</si>
  <si>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</si>
  <si>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</si>
  <si>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</si>
  <si>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</si>
  <si>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</si>
  <si>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</si>
  <si>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</si>
  <si>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</si>
  <si>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</si>
  <si>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</si>
  <si>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</si>
  <si>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</si>
  <si>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</si>
  <si>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</si>
  <si>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</si>
  <si>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</si>
  <si>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</si>
  <si>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</si>
  <si>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</si>
  <si>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</si>
  <si>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</si>
  <si>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</si>
  <si>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</si>
  <si>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</si>
  <si>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</si>
  <si>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</si>
  <si>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</si>
  <si>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</si>
  <si>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</si>
  <si>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</si>
  <si>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</si>
  <si>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</si>
  <si>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</si>
  <si>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</si>
  <si>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</si>
  <si>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</si>
  <si>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</si>
  <si>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</si>
  <si>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</si>
  <si>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</si>
  <si>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</si>
  <si>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</si>
  <si>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</si>
  <si>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</si>
  <si>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</si>
  <si>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</si>
  <si>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</si>
  <si>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</si>
  <si>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</si>
  <si>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</si>
  <si>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</si>
  <si>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</si>
  <si>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</si>
  <si>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</si>
  <si>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</si>
  <si>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</si>
  <si>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</si>
  <si>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</si>
  <si>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</si>
  <si>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</si>
  <si>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</si>
  <si>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</si>
  <si>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</si>
  <si>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</si>
  <si>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</si>
  <si>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</si>
  <si>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</si>
  <si>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</si>
  <si>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</si>
  <si>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</si>
  <si>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</si>
  <si>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</si>
  <si>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</si>
  <si>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</si>
  <si>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</si>
  <si>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</si>
  <si>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</si>
  <si>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</si>
  <si>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</si>
  <si>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</si>
  <si>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</si>
  <si>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</si>
  <si>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</si>
  <si>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</si>
  <si>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</si>
  <si>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</si>
  <si>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</si>
  <si>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</si>
  <si>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</si>
  <si>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</si>
  <si>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</si>
  <si>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</si>
  <si>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</si>
  <si>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</si>
  <si>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</si>
  <si>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</si>
  <si>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</si>
  <si>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</si>
  <si>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</si>
  <si>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</si>
  <si>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</si>
  <si>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</si>
  <si>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</si>
  <si>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</si>
  <si>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</si>
  <si>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</si>
  <si>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</si>
  <si>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</si>
  <si>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</si>
  <si>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</si>
  <si>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</si>
  <si>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</si>
  <si>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</si>
  <si>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</si>
  <si>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</si>
  <si>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</si>
  <si>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</si>
  <si>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</si>
  <si>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</si>
  <si>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</si>
  <si>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</si>
  <si>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</si>
  <si>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</si>
  <si>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</si>
  <si>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</si>
  <si>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</si>
  <si>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</si>
  <si>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</si>
  <si>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</si>
  <si>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</si>
  <si>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</si>
  <si>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</si>
  <si>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</si>
  <si>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</si>
  <si>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</si>
  <si>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</si>
  <si>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</si>
  <si>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</si>
  <si>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</si>
  <si>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</si>
  <si>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</si>
  <si>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</si>
  <si>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</si>
  <si>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</si>
  <si>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</si>
  <si>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</si>
  <si>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</si>
  <si>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</si>
  <si>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</si>
  <si>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</si>
  <si>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</si>
  <si>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</si>
  <si>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</si>
  <si>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</si>
  <si>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</si>
  <si>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</si>
  <si>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</si>
  <si>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</si>
  <si>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</si>
  <si>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</si>
  <si>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</si>
  <si>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</si>
  <si>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</si>
  <si>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</si>
  <si>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</si>
  <si>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</si>
  <si>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</si>
  <si>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</si>
  <si>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</si>
  <si>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</si>
  <si>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</si>
  <si>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</si>
  <si>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</si>
  <si>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</si>
  <si>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</si>
  <si>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</si>
  <si>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</si>
  <si>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</si>
  <si>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</si>
  <si>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</si>
  <si>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</si>
  <si>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</si>
  <si>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</si>
  <si>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</si>
  <si>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</si>
  <si>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</si>
  <si>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</si>
  <si>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</si>
  <si>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</si>
  <si>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</si>
  <si>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</si>
  <si>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</si>
  <si>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</si>
  <si>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</si>
  <si>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</si>
  <si>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</si>
  <si>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</si>
  <si>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</si>
  <si>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</si>
  <si>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</si>
  <si>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</si>
  <si>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</si>
  <si>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</si>
  <si>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</si>
  <si>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</si>
  <si>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</si>
  <si>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</si>
  <si>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</si>
  <si>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</si>
  <si>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</si>
  <si>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</si>
  <si>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</si>
  <si>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</si>
  <si>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</si>
  <si>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</si>
  <si>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</si>
  <si>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</si>
  <si>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</si>
  <si>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</si>
  <si>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</si>
  <si>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</si>
  <si>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</si>
  <si>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</si>
  <si>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</si>
  <si>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</si>
  <si>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</si>
  <si>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</si>
  <si>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</si>
  <si>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</si>
  <si>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</si>
  <si>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</si>
  <si>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</si>
  <si>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</si>
  <si>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</si>
  <si>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</si>
  <si>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</si>
  <si>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</si>
  <si>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</si>
  <si>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</si>
  <si>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</si>
  <si>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</si>
  <si>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</si>
  <si>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</si>
  <si>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</si>
  <si>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</si>
  <si>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</si>
  <si>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</si>
  <si>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</si>
  <si>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</si>
  <si>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</si>
  <si>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</si>
  <si>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</si>
  <si>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</si>
  <si>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</si>
  <si>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</si>
  <si>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</si>
  <si>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</si>
  <si>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</si>
  <si>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</si>
  <si>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</si>
  <si>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</si>
  <si>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</si>
  <si>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</si>
  <si>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</si>
  <si>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</si>
  <si>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</si>
  <si>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</si>
  <si>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</si>
  <si>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</si>
  <si>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</si>
  <si>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</si>
  <si>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</si>
  <si>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</si>
  <si>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</si>
  <si>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</si>
  <si>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</si>
  <si>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</si>
  <si>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</si>
  <si>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</si>
  <si>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</si>
  <si>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</si>
  <si>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</si>
  <si>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</si>
  <si>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</si>
  <si>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</si>
  <si>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</si>
  <si>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</si>
  <si>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</si>
  <si>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</si>
  <si>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</si>
  <si>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</si>
  <si>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</si>
  <si>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</si>
  <si>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</si>
  <si>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</si>
  <si>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</si>
  <si>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</si>
  <si>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</si>
  <si>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</si>
  <si>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</si>
  <si>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</si>
  <si>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</si>
  <si>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</si>
  <si>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</si>
  <si>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</si>
  <si>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</si>
  <si>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</si>
  <si>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</si>
  <si>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</si>
  <si>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</si>
  <si>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</si>
  <si>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</si>
  <si>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</si>
  <si>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</si>
  <si>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</si>
  <si>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</si>
  <si>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</si>
  <si>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</si>
  <si>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</si>
  <si>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</si>
  <si>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</si>
  <si>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</si>
  <si>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</si>
  <si>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</si>
  <si>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</si>
  <si>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</si>
  <si>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</si>
  <si>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</si>
  <si>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</si>
  <si>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</si>
  <si>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</si>
  <si>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</si>
  <si>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</si>
  <si>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</si>
  <si>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</si>
  <si>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</si>
  <si>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</si>
  <si>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</si>
  <si>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</si>
  <si>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</si>
  <si>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</si>
  <si>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</si>
  <si>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</si>
  <si>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</si>
  <si>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</si>
  <si>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</si>
  <si>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</si>
  <si>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</si>
  <si>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</si>
  <si>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</si>
  <si>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</si>
  <si>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</si>
  <si>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</si>
  <si>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</si>
  <si>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</si>
  <si>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</si>
  <si>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</si>
  <si>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</si>
  <si>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</si>
  <si>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</si>
  <si>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</si>
  <si>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</si>
  <si>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</si>
  <si>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</si>
  <si>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</si>
  <si>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</si>
  <si>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</si>
  <si>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</si>
  <si>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</si>
  <si>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</si>
  <si>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</si>
  <si>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</si>
  <si>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</si>
  <si>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</si>
  <si>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</si>
  <si>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</si>
  <si>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</si>
  <si>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</si>
  <si>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</si>
  <si>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</si>
  <si>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</si>
  <si>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</si>
  <si>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</si>
  <si>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</si>
  <si>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</si>
  <si>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</si>
  <si>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</si>
  <si>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</si>
  <si>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</si>
  <si>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</si>
  <si>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</si>
  <si>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</si>
  <si>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</si>
  <si>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</si>
  <si>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</si>
  <si>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</si>
  <si>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</si>
  <si>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</si>
  <si>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</si>
  <si>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</si>
  <si>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</si>
  <si>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</si>
  <si>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</si>
  <si>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</si>
  <si>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</si>
  <si>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</si>
  <si>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</si>
  <si>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</si>
  <si>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</si>
  <si>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</si>
  <si>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</si>
  <si>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</si>
  <si>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</si>
  <si>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</si>
  <si>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</si>
  <si>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</si>
  <si>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</si>
  <si>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</si>
  <si>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</si>
  <si>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</si>
  <si>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</si>
  <si>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</si>
  <si>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</si>
  <si>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</si>
  <si>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</si>
  <si>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</si>
  <si>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</si>
  <si>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</si>
  <si>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</si>
  <si>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</si>
  <si>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</si>
  <si>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</si>
  <si>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</si>
  <si>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</si>
  <si>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</si>
  <si>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</si>
  <si>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</si>
  <si>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</si>
  <si>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</si>
  <si>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</si>
  <si>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</si>
  <si>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</si>
  <si>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</si>
  <si>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</si>
  <si>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</si>
  <si>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</si>
  <si>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</si>
  <si>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</si>
  <si>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</si>
  <si>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</si>
  <si>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</si>
  <si>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</si>
  <si>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</si>
  <si>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</si>
  <si>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</si>
  <si>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</si>
  <si>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</si>
  <si>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</si>
  <si>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</si>
  <si>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</si>
  <si>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</si>
  <si>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</si>
  <si>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</si>
  <si>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</si>
  <si>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</si>
  <si>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</si>
  <si>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</si>
  <si>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</si>
  <si>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</si>
  <si>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</si>
  <si>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</si>
  <si>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</si>
  <si>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</si>
  <si>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</si>
  <si>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</si>
  <si>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</si>
  <si>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</si>
  <si>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</si>
  <si>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</si>
  <si>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</si>
  <si>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</si>
  <si>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</si>
  <si>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</si>
  <si>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</si>
  <si>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</si>
  <si>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</si>
  <si>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</si>
  <si>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</si>
  <si>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</si>
  <si>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</si>
  <si>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</si>
  <si>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</si>
  <si>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</si>
  <si>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</si>
  <si>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</si>
  <si>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</si>
  <si>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</si>
  <si>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</si>
  <si>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</si>
  <si>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</si>
  <si>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</si>
  <si>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</si>
  <si>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</si>
  <si>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</si>
  <si>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</si>
  <si>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</si>
  <si>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</si>
  <si>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</si>
  <si>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</si>
  <si>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</si>
  <si>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</si>
  <si>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</si>
  <si>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</si>
  <si>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</si>
  <si>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</si>
  <si>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</si>
  <si>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</si>
  <si>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</si>
  <si>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</si>
  <si>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</si>
  <si>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</si>
  <si>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</si>
  <si>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</si>
  <si>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</si>
  <si>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</si>
  <si>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</si>
  <si>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</si>
  <si>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</si>
  <si>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</si>
  <si>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</si>
  <si>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</si>
  <si>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</si>
  <si>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</si>
  <si>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</si>
  <si>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</si>
  <si>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</si>
  <si>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</si>
  <si>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</si>
  <si>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</si>
  <si>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</si>
  <si>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</si>
  <si>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</si>
  <si>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</si>
  <si>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</si>
  <si>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</si>
  <si>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</si>
  <si>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</si>
  <si>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</si>
  <si>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</si>
  <si>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</si>
  <si>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</si>
  <si>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</si>
  <si>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</si>
  <si>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</si>
  <si>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</si>
  <si>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</si>
  <si>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</si>
  <si>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</si>
  <si>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</si>
  <si>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</si>
  <si>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</si>
  <si>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</si>
  <si>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</si>
  <si>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</si>
  <si>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</si>
  <si>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</si>
  <si>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</si>
  <si>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</si>
  <si>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</si>
  <si>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</si>
  <si>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</si>
  <si>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</si>
  <si>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</si>
  <si>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</si>
  <si>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</si>
  <si>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</si>
  <si>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</si>
  <si>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</si>
  <si>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</si>
  <si>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</si>
  <si>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</si>
  <si>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</si>
  <si>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</si>
  <si>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</si>
  <si>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</si>
  <si>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</si>
  <si>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</si>
  <si>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</si>
  <si>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</si>
  <si>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</si>
  <si>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</si>
  <si>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</si>
  <si>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</si>
  <si>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</si>
  <si>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</si>
  <si>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</si>
  <si>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</si>
  <si>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</si>
  <si>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</si>
  <si>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</si>
  <si>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</si>
  <si>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</si>
  <si>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</si>
  <si>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</si>
  <si>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</si>
  <si>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</si>
  <si>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</si>
  <si>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</si>
  <si>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</si>
  <si>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</si>
  <si>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</si>
  <si>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</si>
  <si>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</si>
  <si>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</si>
  <si>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</si>
  <si>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</si>
  <si>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</si>
  <si>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</si>
  <si>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</si>
  <si>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</si>
  <si>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</si>
  <si>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</si>
  <si>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</si>
  <si>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</si>
  <si>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</si>
  <si>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</si>
  <si>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</si>
  <si>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</si>
  <si>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</si>
  <si>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</si>
  <si>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</si>
  <si>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</si>
  <si>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</si>
  <si>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</si>
  <si>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</si>
  <si>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</si>
  <si>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</si>
  <si>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</si>
  <si>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</si>
  <si>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</si>
  <si>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</si>
  <si>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</si>
  <si>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</si>
  <si>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</si>
  <si>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</si>
  <si>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</si>
  <si>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</si>
  <si>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</si>
  <si>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</si>
  <si>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</si>
  <si>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</si>
  <si>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</si>
  <si>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</si>
  <si>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</si>
  <si>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</si>
  <si>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</si>
  <si>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</si>
  <si>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</si>
  <si>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</si>
  <si>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</si>
  <si>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</si>
  <si>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</si>
  <si>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</si>
  <si>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</si>
  <si>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</si>
  <si>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</si>
  <si>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</si>
  <si>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</si>
  <si>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</si>
  <si>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</si>
  <si>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</si>
  <si>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</si>
  <si>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</si>
  <si>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</si>
  <si>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</si>
  <si>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</si>
  <si>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</si>
  <si>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</si>
  <si>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</si>
  <si>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</si>
  <si>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</si>
  <si>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</si>
  <si>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</si>
  <si>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</si>
  <si>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</si>
  <si>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</si>
  <si>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</si>
  <si>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</si>
  <si>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</si>
  <si>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</si>
  <si>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</si>
  <si>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</si>
  <si>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</si>
  <si>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</si>
  <si>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</si>
  <si>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</si>
  <si>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</si>
  <si>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</si>
  <si>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</si>
  <si>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</si>
  <si>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</si>
  <si>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</si>
  <si>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</si>
  <si>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</si>
  <si>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</si>
  <si>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</si>
  <si>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</si>
  <si>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</si>
  <si>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</si>
  <si>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</si>
  <si>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</si>
  <si>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</si>
  <si>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</si>
  <si>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</si>
  <si>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</si>
  <si>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</si>
  <si>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</si>
  <si>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</si>
  <si>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</si>
  <si>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</si>
  <si>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</si>
  <si>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</si>
  <si>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</si>
  <si>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</si>
  <si>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</si>
  <si>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</si>
  <si>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</si>
  <si>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</si>
  <si>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</si>
  <si>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</si>
  <si>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</si>
  <si>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</si>
  <si>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</si>
  <si>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</si>
  <si>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</si>
  <si>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</si>
  <si>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</si>
  <si>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</si>
  <si>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</si>
  <si>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</si>
  <si>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</si>
  <si>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</si>
  <si>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</si>
  <si>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</si>
  <si>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</si>
  <si>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</si>
  <si>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</si>
  <si>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</si>
  <si>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</si>
  <si>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</si>
  <si>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</si>
  <si>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</si>
  <si>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</si>
  <si>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</si>
  <si>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</si>
  <si>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</si>
  <si>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</si>
  <si>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</si>
  <si>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</si>
  <si>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</si>
  <si>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</si>
  <si>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</si>
  <si>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</si>
  <si>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</si>
  <si>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</si>
  <si>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</si>
  <si>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</si>
  <si>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</si>
  <si>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</si>
  <si>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</si>
  <si>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</si>
  <si>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</si>
  <si>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</si>
  <si>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</si>
  <si>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</si>
  <si>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</si>
  <si>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</si>
  <si>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</si>
  <si>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</si>
  <si>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</si>
  <si>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</si>
  <si>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</si>
  <si>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</si>
  <si>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</si>
  <si>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</si>
  <si>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</si>
  <si>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</si>
  <si>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</si>
  <si>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</si>
  <si>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</si>
  <si>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</si>
  <si>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</si>
  <si>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</si>
  <si>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</si>
  <si>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</si>
  <si>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</si>
  <si>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</si>
  <si>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</si>
  <si>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</si>
  <si>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</si>
  <si>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</si>
  <si>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</si>
  <si>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</si>
  <si>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</si>
  <si>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</si>
  <si>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</si>
  <si>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</si>
  <si>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</si>
  <si>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</si>
  <si>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</si>
  <si>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</si>
  <si>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</si>
  <si>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</si>
  <si>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</si>
  <si>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</si>
  <si>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</si>
  <si>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</si>
  <si>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</si>
  <si>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</si>
  <si>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</si>
  <si>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</si>
  <si>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</si>
  <si>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</si>
  <si>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</si>
  <si>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</si>
  <si>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</si>
  <si>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</si>
  <si>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</si>
  <si>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</si>
  <si>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</si>
  <si>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</si>
  <si>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</si>
  <si>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</si>
  <si>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</si>
  <si>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</si>
  <si>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</si>
  <si>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</si>
  <si>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</si>
  <si>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</si>
  <si>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</si>
  <si>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</si>
  <si>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</si>
  <si>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</si>
  <si>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</si>
  <si>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</si>
  <si>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</si>
  <si>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</si>
  <si>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</si>
  <si>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</si>
  <si>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</si>
  <si>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</si>
  <si>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</si>
  <si>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</si>
  <si>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</si>
  <si>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</si>
  <si>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</si>
  <si>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</si>
  <si>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</si>
  <si>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</si>
  <si>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</si>
  <si>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</si>
  <si>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</si>
  <si>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</si>
  <si>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</si>
  <si>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</si>
  <si>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</si>
  <si>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</si>
  <si>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</si>
  <si>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</si>
  <si>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</si>
  <si>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</si>
  <si>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</si>
  <si>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</si>
  <si>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</si>
  <si>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</si>
  <si>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</si>
  <si>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</si>
  <si>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</si>
  <si>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</si>
  <si>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</si>
  <si>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</si>
  <si>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</si>
  <si>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</si>
  <si>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</si>
  <si>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</si>
  <si>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</si>
  <si>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</si>
  <si>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</si>
  <si>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</si>
  <si>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</si>
  <si>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</si>
  <si>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</si>
  <si>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</si>
  <si>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</si>
  <si>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</si>
  <si>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</si>
  <si>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</si>
  <si>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</si>
  <si>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</si>
  <si>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</si>
  <si>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</si>
  <si>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</si>
  <si>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</si>
  <si>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</si>
  <si>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</si>
  <si>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</si>
  <si>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</si>
  <si>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</si>
  <si>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</si>
  <si>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</si>
  <si>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</si>
  <si>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</si>
  <si>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</si>
  <si>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</si>
  <si>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</si>
  <si>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</si>
  <si>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</si>
  <si>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</si>
  <si>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</si>
  <si>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</si>
  <si>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</si>
  <si>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</si>
  <si>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</si>
  <si>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</si>
  <si>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</si>
  <si>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</si>
  <si>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</si>
  <si>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</si>
  <si>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</si>
  <si>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</si>
  <si>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</si>
  <si>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</si>
  <si>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</si>
  <si>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</si>
  <si>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</si>
  <si>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</si>
  <si>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</si>
  <si>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</si>
  <si>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</si>
  <si>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</si>
  <si>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</si>
  <si>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</si>
  <si>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</si>
  <si>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</si>
  <si>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</si>
  <si>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</si>
  <si>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</si>
  <si>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</si>
  <si>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</si>
  <si>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</si>
  <si>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</si>
  <si>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</si>
  <si>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</si>
  <si>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</si>
  <si>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</si>
  <si>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</si>
  <si>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</si>
  <si>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</si>
  <si>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</si>
  <si>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</si>
  <si>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</si>
  <si>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</si>
  <si>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</si>
  <si>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</si>
  <si>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</si>
  <si>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</si>
  <si>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</si>
  <si>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</si>
  <si>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</si>
  <si>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</si>
  <si>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</si>
  <si>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</si>
  <si>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</si>
  <si>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</si>
  <si>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</si>
  <si>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</si>
  <si>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</si>
  <si>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</si>
  <si>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</si>
  <si>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</si>
  <si>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</si>
  <si>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</si>
  <si>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</si>
  <si>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</si>
  <si>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</si>
  <si>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</si>
  <si>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</si>
  <si>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</si>
  <si>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</si>
  <si>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</si>
  <si>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</si>
  <si>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</si>
  <si>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</si>
  <si>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</si>
  <si>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</si>
  <si>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</si>
  <si>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</si>
  <si>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</si>
  <si>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</si>
  <si>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</si>
  <si>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</si>
  <si>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</si>
  <si>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</si>
  <si>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</si>
  <si>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</si>
  <si>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</si>
  <si>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</si>
  <si>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</si>
  <si>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</si>
  <si>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</si>
  <si>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</si>
  <si>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</si>
  <si>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</si>
  <si>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</si>
  <si>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</si>
  <si>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</si>
  <si>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</si>
  <si>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</si>
  <si>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</si>
  <si>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</si>
  <si>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</si>
  <si>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</si>
  <si>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</si>
  <si>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</si>
  <si>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</si>
  <si>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</si>
  <si>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</si>
  <si>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</si>
  <si>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</si>
  <si>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</si>
  <si>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</si>
  <si>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</si>
  <si>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</si>
  <si>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</si>
  <si>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</si>
  <si>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</si>
  <si>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</si>
  <si>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</si>
  <si>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</si>
  <si>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</si>
  <si>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</si>
  <si>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</si>
  <si>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</si>
  <si>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</si>
  <si>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</si>
  <si>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</si>
  <si>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</si>
  <si>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</si>
  <si>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</si>
  <si>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</si>
  <si>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</si>
  <si>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</si>
  <si>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</si>
  <si>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</si>
  <si>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</si>
  <si>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</si>
  <si>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</si>
  <si>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</si>
  <si>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</si>
  <si>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</si>
  <si>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</si>
  <si>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</si>
  <si>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</si>
  <si>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</si>
  <si>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</si>
  <si>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</si>
  <si>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</si>
  <si>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</si>
  <si>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</si>
  <si>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</si>
  <si>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</si>
  <si>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</si>
  <si>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</si>
  <si>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</si>
  <si>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</si>
  <si>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</si>
  <si>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</si>
  <si>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</si>
  <si>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</si>
  <si>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</si>
  <si>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</si>
  <si>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</si>
  <si>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</si>
  <si>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</si>
  <si>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</si>
  <si>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</si>
  <si>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</si>
  <si>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</si>
  <si>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</si>
  <si>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</si>
  <si>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</si>
  <si>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</si>
  <si>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</si>
  <si>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</si>
  <si>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</si>
  <si>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</si>
  <si>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</si>
  <si>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</si>
  <si>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</si>
  <si>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</si>
  <si>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</si>
  <si>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</si>
  <si>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</si>
  <si>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</si>
  <si>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</si>
  <si>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</si>
  <si>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</si>
  <si>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</si>
  <si>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</si>
  <si>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</si>
  <si>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</si>
  <si>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</si>
  <si>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</si>
  <si>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</si>
  <si>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</si>
  <si>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</si>
  <si>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</si>
  <si>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</si>
  <si>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</si>
  <si>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</si>
  <si>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</si>
  <si>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</si>
  <si>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</si>
  <si>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</si>
  <si>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</si>
  <si>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</si>
  <si>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</si>
  <si>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</si>
  <si>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</si>
  <si>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</si>
  <si>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</si>
  <si>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</si>
  <si>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</si>
  <si>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</si>
  <si>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</si>
  <si>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</si>
  <si>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</si>
  <si>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</si>
  <si>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</si>
  <si>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</si>
  <si>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</si>
  <si>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</si>
  <si>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</si>
  <si>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</si>
  <si>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</si>
  <si>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</si>
  <si>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</si>
  <si>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</si>
  <si>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</si>
  <si>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</si>
  <si>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</si>
  <si>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</si>
  <si>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</si>
  <si>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</si>
  <si>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</si>
  <si>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</si>
  <si>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</si>
  <si>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</si>
  <si>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</si>
  <si>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</si>
  <si>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</si>
  <si>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</si>
  <si>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</si>
  <si>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</si>
  <si>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</si>
  <si>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</si>
  <si>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</si>
  <si>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</si>
  <si>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</si>
  <si>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</si>
  <si>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</si>
  <si>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</si>
  <si>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</si>
  <si>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</si>
  <si>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</si>
  <si>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</si>
  <si>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</si>
  <si>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</si>
  <si>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</si>
  <si>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</si>
  <si>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</si>
  <si>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</si>
  <si>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</si>
  <si>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</si>
  <si>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</si>
  <si>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</si>
  <si>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</si>
  <si>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</si>
  <si>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</si>
  <si>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</si>
  <si>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</si>
  <si>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</si>
  <si>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</si>
  <si>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</si>
  <si>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</si>
  <si>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</si>
  <si>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</si>
  <si>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</si>
  <si>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</si>
  <si>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</si>
  <si>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</si>
  <si>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</si>
  <si>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</si>
  <si>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</si>
  <si>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</si>
  <si>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</si>
  <si>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</si>
  <si>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</si>
  <si>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</si>
  <si>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</si>
  <si>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</si>
  <si>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</si>
  <si>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</si>
  <si>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</si>
  <si>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</si>
  <si>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</si>
  <si>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</si>
  <si>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</si>
  <si>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</si>
  <si>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</si>
  <si>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</si>
  <si>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</si>
  <si>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</si>
  <si>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</si>
  <si>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</si>
  <si>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</si>
  <si>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</si>
  <si>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</si>
  <si>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</si>
  <si>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</si>
  <si>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</si>
  <si>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</si>
  <si>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</si>
  <si>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</si>
  <si>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</si>
  <si>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</si>
  <si>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</si>
  <si>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</si>
  <si>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</si>
  <si>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</si>
  <si>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</si>
  <si>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</si>
  <si>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</si>
  <si>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</si>
  <si>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</si>
  <si>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</si>
  <si>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</si>
  <si>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</si>
  <si>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</si>
  <si>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</si>
  <si>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</si>
  <si>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</si>
  <si>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</si>
  <si>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</si>
  <si>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</si>
  <si>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</si>
  <si>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</si>
  <si>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</si>
  <si>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</si>
  <si>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</si>
  <si>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</si>
  <si>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</si>
  <si>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</si>
  <si>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</si>
  <si>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</si>
  <si>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</si>
  <si>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</si>
  <si>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</si>
  <si>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</si>
  <si>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</si>
  <si>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</si>
  <si>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</si>
  <si>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</si>
  <si>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</si>
  <si>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</si>
  <si>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</si>
  <si>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</si>
  <si>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</si>
  <si>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</si>
  <si>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</si>
  <si>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</si>
  <si>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</si>
  <si>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</si>
  <si>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</si>
  <si>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</si>
  <si>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</si>
  <si>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</si>
  <si>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</si>
  <si>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</si>
  <si>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</si>
  <si>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</si>
  <si>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</si>
  <si>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</si>
  <si>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</si>
  <si>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</si>
  <si>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</si>
  <si>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</si>
  <si>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</si>
  <si>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</si>
  <si>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</si>
  <si>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</si>
  <si>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</si>
  <si>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</si>
  <si>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</si>
  <si>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</si>
  <si>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</si>
  <si>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</si>
  <si>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</si>
  <si>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</si>
  <si>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</si>
  <si>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</si>
  <si>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</si>
  <si>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</si>
  <si>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</si>
  <si>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</si>
  <si>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</si>
  <si>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</si>
  <si>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</si>
  <si>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</si>
  <si>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</si>
  <si>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</si>
  <si>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</si>
  <si>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</si>
  <si>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</si>
  <si>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</si>
  <si>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</si>
  <si>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</si>
  <si>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</si>
  <si>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</si>
  <si>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</si>
  <si>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</si>
  <si>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</si>
  <si>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</si>
  <si>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</si>
  <si>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</si>
  <si>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</si>
  <si>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</si>
  <si>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</si>
  <si>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</si>
  <si>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</si>
  <si>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</si>
  <si>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</si>
  <si>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</si>
  <si>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</si>
  <si>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</si>
  <si>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</si>
  <si>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</si>
  <si>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</si>
  <si>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</si>
  <si>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</si>
  <si>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</si>
  <si>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</si>
  <si>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</si>
  <si>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</si>
  <si>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</si>
  <si>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</si>
  <si>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</si>
  <si>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</si>
  <si>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</si>
  <si>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</si>
  <si>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</si>
  <si>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</si>
  <si>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</si>
  <si>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</si>
  <si>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</si>
  <si>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</si>
  <si>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</si>
  <si>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</si>
  <si>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</si>
  <si>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</si>
  <si>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</si>
  <si>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</si>
  <si>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</si>
  <si>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</si>
  <si>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</si>
  <si>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</si>
  <si>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</si>
  <si>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</si>
  <si>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</si>
  <si>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</si>
  <si>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</si>
  <si>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</si>
  <si>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</si>
  <si>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</si>
  <si>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</si>
  <si>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</si>
  <si>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</si>
  <si>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</si>
  <si>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</si>
  <si>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</si>
  <si>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</si>
  <si>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</si>
  <si>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</si>
  <si>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</si>
  <si>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</si>
  <si>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</si>
  <si>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</si>
  <si>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</si>
  <si>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</si>
  <si>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</si>
  <si>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</si>
  <si>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</si>
  <si>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</si>
  <si>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</si>
  <si>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</si>
  <si>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</si>
  <si>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</si>
  <si>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</si>
  <si>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</si>
  <si>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</si>
  <si>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</si>
  <si>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</si>
  <si>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</si>
  <si>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</si>
  <si>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</si>
  <si>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</si>
  <si>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</si>
  <si>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</si>
  <si>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</si>
  <si>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</si>
  <si>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</si>
  <si>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</si>
  <si>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</si>
  <si>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</si>
  <si>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</si>
  <si>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</si>
  <si>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</si>
  <si>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</si>
  <si>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</si>
  <si>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</si>
  <si>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</si>
  <si>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</si>
  <si>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</si>
  <si>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</si>
  <si>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</si>
  <si>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</si>
  <si>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</si>
  <si>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</si>
  <si>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</si>
  <si>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</si>
  <si>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</si>
  <si>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</si>
  <si>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</si>
  <si>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</si>
  <si>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</si>
  <si>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</si>
  <si>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</si>
  <si>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</si>
  <si>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</si>
  <si>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</si>
  <si>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</si>
  <si>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</si>
  <si>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</si>
  <si>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</si>
  <si>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</si>
  <si>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</si>
  <si>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</si>
  <si>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</si>
  <si>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</si>
  <si>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</si>
  <si>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</si>
  <si>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</si>
  <si>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</si>
  <si>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</si>
  <si>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</si>
  <si>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</si>
  <si>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</si>
  <si>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</si>
  <si>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</si>
  <si>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</si>
  <si>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</si>
  <si>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</si>
  <si>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</si>
  <si>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</si>
  <si>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</si>
  <si>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</si>
  <si>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</si>
  <si>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</si>
  <si>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</si>
  <si>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</si>
  <si>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</si>
  <si>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</si>
  <si>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</si>
  <si>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</si>
  <si>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</si>
  <si>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</si>
  <si>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</si>
  <si>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</si>
  <si>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</si>
  <si>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</si>
  <si>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</si>
  <si>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</si>
  <si>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</si>
  <si>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</si>
  <si>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</si>
  <si>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</si>
  <si>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</si>
  <si>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</si>
  <si>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</si>
  <si>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</si>
  <si>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</si>
  <si>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</si>
  <si>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</si>
  <si>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</si>
  <si>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</si>
  <si>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</si>
  <si>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</si>
  <si>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</si>
  <si>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</si>
  <si>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</si>
  <si>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</si>
  <si>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</si>
  <si>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</si>
  <si>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</si>
  <si>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</si>
  <si>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</si>
  <si>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</si>
  <si>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</si>
  <si>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</si>
  <si>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</si>
  <si>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</si>
  <si>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</si>
  <si>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</si>
  <si>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</si>
  <si>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</si>
  <si>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</si>
  <si>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</si>
  <si>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</si>
  <si>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</si>
  <si>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</si>
  <si>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</si>
  <si>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</si>
  <si>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</si>
  <si>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</si>
  <si>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</si>
  <si>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</si>
  <si>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</si>
  <si>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</si>
  <si>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</si>
  <si>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</si>
  <si>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</si>
  <si>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</si>
  <si>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</si>
  <si>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</si>
  <si>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</si>
  <si>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</si>
  <si>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</si>
  <si>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</si>
  <si>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</si>
  <si>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</si>
  <si>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</si>
  <si>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</si>
  <si>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</si>
  <si>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</si>
  <si>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</si>
  <si>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</si>
  <si>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</si>
  <si>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</si>
  <si>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</si>
  <si>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</si>
  <si>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</si>
  <si>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</si>
  <si>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</si>
  <si>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</si>
  <si>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</si>
  <si>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</si>
  <si>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</si>
  <si>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</si>
  <si>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</si>
  <si>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</si>
  <si>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</si>
  <si>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</si>
  <si>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</si>
  <si>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</si>
  <si>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</si>
  <si>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</si>
  <si>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</si>
  <si>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</si>
  <si>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</si>
  <si>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</si>
  <si>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</si>
  <si>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</si>
  <si>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</si>
  <si>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</si>
  <si>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</si>
  <si>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</si>
  <si>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</si>
  <si>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</si>
  <si>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</si>
  <si>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</si>
  <si>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</si>
  <si>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</si>
  <si>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</si>
  <si>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</si>
  <si>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</si>
  <si>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</si>
  <si>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</si>
  <si>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</si>
  <si>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</si>
  <si>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</si>
  <si>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</si>
  <si>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</si>
  <si>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</si>
  <si>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</si>
  <si>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</si>
  <si>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</si>
  <si>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</si>
  <si>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</si>
  <si>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</si>
  <si>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</si>
  <si>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</si>
  <si>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</si>
  <si>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</si>
  <si>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</si>
  <si>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</si>
  <si>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</si>
  <si>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</si>
  <si>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</si>
  <si>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</si>
  <si>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</si>
  <si>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</si>
  <si>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</si>
  <si>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</si>
  <si>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</si>
  <si>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</si>
  <si>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</si>
  <si>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</si>
  <si>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</si>
  <si>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</si>
  <si>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</si>
  <si>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</si>
  <si>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</si>
  <si>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</si>
  <si>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</si>
  <si>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</si>
  <si>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</si>
  <si>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</si>
  <si>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</si>
  <si>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</si>
  <si>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</si>
  <si>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</si>
  <si>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</si>
  <si>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</si>
  <si>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</si>
  <si>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</si>
  <si>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</si>
  <si>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</si>
  <si>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</si>
  <si>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</si>
  <si>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</si>
  <si>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</si>
  <si>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</si>
  <si>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</si>
  <si>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</si>
  <si>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</si>
  <si>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</si>
  <si>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</si>
  <si>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</si>
  <si>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</si>
  <si>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</si>
  <si>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</si>
  <si>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</si>
  <si>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</si>
  <si>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</si>
  <si>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</si>
  <si>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</si>
  <si>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</si>
  <si>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</si>
  <si>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</si>
  <si>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</si>
  <si>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</si>
  <si>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</si>
  <si>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</si>
  <si>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</si>
  <si>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</si>
  <si>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</si>
  <si>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</si>
  <si>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</si>
  <si>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</si>
  <si>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</si>
  <si>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</si>
  <si>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</si>
  <si>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</si>
  <si>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</si>
  <si>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</si>
  <si>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</si>
  <si>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</si>
  <si>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</si>
  <si>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</si>
  <si>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</si>
  <si>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</si>
  <si>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</si>
  <si>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</si>
  <si>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</si>
  <si>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</si>
  <si>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</si>
  <si>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</si>
  <si>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</si>
  <si>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</si>
  <si>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</si>
  <si>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</si>
  <si>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</si>
  <si>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</si>
  <si>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</si>
  <si>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</si>
  <si>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</si>
  <si>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</si>
  <si>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</si>
  <si>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</si>
  <si>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</si>
  <si>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</si>
  <si>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</si>
  <si>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</si>
  <si>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</si>
  <si>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</si>
  <si>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</si>
  <si>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</si>
  <si>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</si>
  <si>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</si>
  <si>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</si>
  <si>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</si>
  <si>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</si>
  <si>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</si>
  <si>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</si>
  <si>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</si>
  <si>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</si>
  <si>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</si>
  <si>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</si>
  <si>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</si>
  <si>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</si>
  <si>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</si>
  <si>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</si>
  <si>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</si>
  <si>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</si>
  <si>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</si>
  <si>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</si>
  <si>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</si>
  <si>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</si>
  <si>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</si>
  <si>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</si>
  <si>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</si>
  <si>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</si>
  <si>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</si>
  <si>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</si>
  <si>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</si>
  <si>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</si>
  <si>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</si>
  <si>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</si>
  <si>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</si>
  <si>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</si>
  <si>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</si>
  <si>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</si>
  <si>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</si>
  <si>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</si>
  <si>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</si>
  <si>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</si>
  <si>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</si>
  <si>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</si>
  <si>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</si>
  <si>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</si>
  <si>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</si>
  <si>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</si>
  <si>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</si>
  <si>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</si>
  <si>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</si>
  <si>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</si>
  <si>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</si>
  <si>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</si>
  <si>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</si>
  <si>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</si>
  <si>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</si>
  <si>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</si>
  <si>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</si>
  <si>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</si>
  <si>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</si>
  <si>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</si>
  <si>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</si>
  <si>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</si>
  <si>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</si>
  <si>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</si>
  <si>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</si>
  <si>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</si>
  <si>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</si>
  <si>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</si>
  <si>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</si>
  <si>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</si>
  <si>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</si>
  <si>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</si>
  <si>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</si>
  <si>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</si>
  <si>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</si>
  <si>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</si>
  <si>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</si>
  <si>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</si>
  <si>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</si>
  <si>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</si>
  <si>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</si>
  <si>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</si>
  <si>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</si>
  <si>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</si>
  <si>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</si>
  <si>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</si>
  <si>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</si>
  <si>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</si>
  <si>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</si>
  <si>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</si>
  <si>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</si>
  <si>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</si>
  <si>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</si>
  <si>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</si>
  <si>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</si>
  <si>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</si>
  <si>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</si>
  <si>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</si>
  <si>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</si>
  <si>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</si>
  <si>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</si>
  <si>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</si>
  <si>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</si>
  <si>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</si>
  <si>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</si>
  <si>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</si>
  <si>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</si>
  <si>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</si>
  <si>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</si>
  <si>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</si>
  <si>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</si>
  <si>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</si>
  <si>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</si>
  <si>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</si>
  <si>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</si>
  <si>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</si>
  <si>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</si>
  <si>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</si>
  <si>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</si>
  <si>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</si>
  <si>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</si>
  <si>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</si>
  <si>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</si>
  <si>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</si>
  <si>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</si>
  <si>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</si>
  <si>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</si>
  <si>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</si>
  <si>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</si>
  <si>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</si>
  <si>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</si>
  <si>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</si>
  <si>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</si>
  <si>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</si>
  <si>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</si>
  <si>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</si>
  <si>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</si>
  <si>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</si>
  <si>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</si>
  <si>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</si>
  <si>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</si>
  <si>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</si>
  <si>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</si>
  <si>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</si>
  <si>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</si>
  <si>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</si>
  <si>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</si>
  <si>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</si>
  <si>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</si>
  <si>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</si>
  <si>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</si>
  <si>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</si>
  <si>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</si>
  <si>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</si>
  <si>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</si>
  <si>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</si>
  <si>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</si>
  <si>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</si>
  <si>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</si>
  <si>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</si>
  <si>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</si>
  <si>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</si>
  <si>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</si>
  <si>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</si>
  <si>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</si>
  <si>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</si>
  <si>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</si>
  <si>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</si>
  <si>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</si>
  <si>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</si>
  <si>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</si>
  <si>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</si>
  <si>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</si>
  <si>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</si>
  <si>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</si>
  <si>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</si>
  <si>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</si>
  <si>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</si>
  <si>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</si>
  <si>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</si>
  <si>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</si>
  <si>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</si>
  <si>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</si>
  <si>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</si>
  <si>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</si>
  <si>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</si>
  <si>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</si>
  <si>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</si>
  <si>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</si>
  <si>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</si>
  <si>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</si>
  <si>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</si>
  <si>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</si>
  <si>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</si>
  <si>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</si>
  <si>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</si>
  <si>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</si>
  <si>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</si>
  <si>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</si>
  <si>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</si>
  <si>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</si>
  <si>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</si>
  <si>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</si>
  <si>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</si>
  <si>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</si>
  <si>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</si>
  <si>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</si>
  <si>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</si>
  <si>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</si>
  <si>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</si>
  <si>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</si>
  <si>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</si>
  <si>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</si>
  <si>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</si>
  <si>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</si>
  <si>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</si>
  <si>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</si>
  <si>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</si>
  <si>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</si>
  <si>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</si>
  <si>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</si>
  <si>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</si>
  <si>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</si>
  <si>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</si>
  <si>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</si>
  <si>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</si>
  <si>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</si>
  <si>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</si>
  <si>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</si>
  <si>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</si>
  <si>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</si>
  <si>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</si>
  <si>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</si>
  <si>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</si>
  <si>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</si>
  <si>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</si>
  <si>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</si>
  <si>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</si>
  <si>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</si>
  <si>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</si>
  <si>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</si>
  <si>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</si>
  <si>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</si>
  <si>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</si>
  <si>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</si>
  <si>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</si>
  <si>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</si>
  <si>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</si>
  <si>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</si>
  <si>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</si>
  <si>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</si>
  <si>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</si>
  <si>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</si>
  <si>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</si>
  <si>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</si>
  <si>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</si>
  <si>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</si>
  <si>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</si>
  <si>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</si>
  <si>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</si>
  <si>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</si>
  <si>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</si>
  <si>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</si>
  <si>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</si>
  <si>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</si>
  <si>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</si>
  <si>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</si>
  <si>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</si>
  <si>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</si>
  <si>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</si>
  <si>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</si>
  <si>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</si>
  <si>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</si>
  <si>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</si>
  <si>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</si>
  <si>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</si>
  <si>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</si>
  <si>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</si>
  <si>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</si>
  <si>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</si>
  <si>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</si>
  <si>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</si>
  <si>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</si>
  <si>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</si>
  <si>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</si>
  <si>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</si>
  <si>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</si>
  <si>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</si>
  <si>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</si>
  <si>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</si>
  <si>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</si>
  <si>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</si>
  <si>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</si>
  <si>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</si>
  <si>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</si>
  <si>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</si>
  <si>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</si>
  <si>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</si>
  <si>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</si>
  <si>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</si>
  <si>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</si>
  <si>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</si>
  <si>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</si>
  <si>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</si>
  <si>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</si>
  <si>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</si>
  <si>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</si>
  <si>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</si>
  <si>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</si>
  <si>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</si>
  <si>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</si>
  <si>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</si>
  <si>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</si>
  <si>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</si>
  <si>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</si>
  <si>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</si>
  <si>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</si>
  <si>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</si>
  <si>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</si>
  <si>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</si>
  <si>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</si>
  <si>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</si>
  <si>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</si>
  <si>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</si>
  <si>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</si>
  <si>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</si>
  <si>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</si>
  <si>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</si>
  <si>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</si>
  <si>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</si>
  <si>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</si>
  <si>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</si>
  <si>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</si>
  <si>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</si>
  <si>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</si>
  <si>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</si>
  <si>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</si>
  <si>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</si>
  <si>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</si>
  <si>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</si>
  <si>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</si>
  <si>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</si>
  <si>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</si>
  <si>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</si>
  <si>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</si>
  <si>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</si>
  <si>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</si>
  <si>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</si>
  <si>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</si>
  <si>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</si>
  <si>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</si>
  <si>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</si>
  <si>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</si>
  <si>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</si>
  <si>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</si>
  <si>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</si>
  <si>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</si>
  <si>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</si>
  <si>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</si>
  <si>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</si>
  <si>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</si>
  <si>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</si>
  <si>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</si>
  <si>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</si>
  <si>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</si>
  <si>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</si>
  <si>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</si>
  <si>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</si>
  <si>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</si>
  <si>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</si>
  <si>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</si>
  <si>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</si>
  <si>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</si>
  <si>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</si>
  <si>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</si>
  <si>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</si>
  <si>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</si>
  <si>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</si>
  <si>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</si>
  <si>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</si>
  <si>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</si>
  <si>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</si>
  <si>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</si>
  <si>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</si>
  <si>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</si>
  <si>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</si>
  <si>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</si>
  <si>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</si>
  <si>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</si>
  <si>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</si>
  <si>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</si>
  <si>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</si>
  <si>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</si>
  <si>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</si>
  <si>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</si>
  <si>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</si>
  <si>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</si>
  <si>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</si>
  <si>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</si>
  <si>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</si>
  <si>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</si>
  <si>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</si>
  <si>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</si>
  <si>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</si>
  <si>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</si>
  <si>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</si>
  <si>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</si>
  <si>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</si>
  <si>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</si>
  <si>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</si>
  <si>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</si>
  <si>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</si>
  <si>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</si>
  <si>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</si>
  <si>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</si>
  <si>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</si>
  <si>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</si>
  <si>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</si>
  <si>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</si>
  <si>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</si>
  <si>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</si>
  <si>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</si>
  <si>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</si>
  <si>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</si>
  <si>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</si>
  <si>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</si>
  <si>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</si>
  <si>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</si>
  <si>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</si>
  <si>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</si>
  <si>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</si>
  <si>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</si>
  <si>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</si>
  <si>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</si>
  <si>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</si>
  <si>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</si>
  <si>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</si>
  <si>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</si>
  <si>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</si>
  <si>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</si>
  <si>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</si>
  <si>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</si>
  <si>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</si>
  <si>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</si>
  <si>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</si>
  <si>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</si>
  <si>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</si>
  <si>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</si>
  <si>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</si>
  <si>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</si>
  <si>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</si>
  <si>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</si>
  <si>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</si>
  <si>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</si>
  <si>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</si>
  <si>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</si>
  <si>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</si>
  <si>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</si>
  <si>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</si>
  <si>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</si>
  <si>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</si>
  <si>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</si>
  <si>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</si>
  <si>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</si>
  <si>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</si>
  <si>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</si>
  <si>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</si>
  <si>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</si>
  <si>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</si>
  <si>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</si>
  <si>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</si>
  <si>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</si>
  <si>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</si>
  <si>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</si>
  <si>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</si>
  <si>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</si>
  <si>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</si>
  <si>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</si>
  <si>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</si>
  <si>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</si>
  <si>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</si>
  <si>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</si>
  <si>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</si>
  <si>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</si>
  <si>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</si>
  <si>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</si>
  <si>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</si>
  <si>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</si>
  <si>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</si>
  <si>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</si>
  <si>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</si>
  <si>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</si>
  <si>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</si>
  <si>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</si>
  <si>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</si>
  <si>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</si>
  <si>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</si>
  <si>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</si>
  <si>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</si>
  <si>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</si>
  <si>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</si>
  <si>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</si>
  <si>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</si>
  <si>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</si>
  <si>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</si>
  <si>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</si>
  <si>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</si>
  <si>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</si>
  <si>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</si>
  <si>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</si>
  <si>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</si>
  <si>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</si>
  <si>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</si>
  <si>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</si>
  <si>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</si>
  <si>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</si>
  <si>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</si>
  <si>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</si>
  <si>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</si>
  <si>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</si>
  <si>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</si>
  <si>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</si>
  <si>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</si>
  <si>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</si>
  <si>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</si>
  <si>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</si>
  <si>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</si>
  <si>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</si>
  <si>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</si>
  <si>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</si>
  <si>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</si>
  <si>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</si>
  <si>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</si>
  <si>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</si>
  <si>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</si>
  <si>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</si>
  <si>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</si>
  <si>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</si>
  <si>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</si>
  <si>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</si>
  <si>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</si>
  <si>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</si>
  <si>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</si>
  <si>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</si>
  <si>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</si>
  <si>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</si>
  <si>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</si>
  <si>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</si>
  <si>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</si>
  <si>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</si>
  <si>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</si>
  <si>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</si>
  <si>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</si>
  <si>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</si>
  <si>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</si>
  <si>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</si>
  <si>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</si>
  <si>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</si>
  <si>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</si>
  <si>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</si>
  <si>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</si>
  <si>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</si>
  <si>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</si>
  <si>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</si>
  <si>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</si>
  <si>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</si>
  <si>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</si>
  <si>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</si>
  <si>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</si>
  <si>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</si>
  <si>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</si>
  <si>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</si>
  <si>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</si>
  <si>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</si>
  <si>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</si>
  <si>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</si>
  <si>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</si>
  <si>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</si>
  <si>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</si>
  <si>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</si>
  <si>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</si>
  <si>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</si>
  <si>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</si>
  <si>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</si>
  <si>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</si>
  <si>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</si>
  <si>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</si>
  <si>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</si>
  <si>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</si>
  <si>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</si>
  <si>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</si>
  <si>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</si>
  <si>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</si>
  <si>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</si>
  <si>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</si>
  <si>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</si>
  <si>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</si>
  <si>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</si>
  <si>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</si>
  <si>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</si>
  <si>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</si>
  <si>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</si>
  <si>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</si>
  <si>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</si>
  <si>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</si>
  <si>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</si>
  <si>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</si>
  <si>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</si>
  <si>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</si>
  <si>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</si>
  <si>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</si>
  <si>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</si>
  <si>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</si>
  <si>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</si>
  <si>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</si>
  <si>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</si>
  <si>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</si>
  <si>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</si>
  <si>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</si>
  <si>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</si>
  <si>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</si>
  <si>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</si>
  <si>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</si>
  <si>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</si>
  <si>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</si>
  <si>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</si>
  <si>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</si>
  <si>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</si>
  <si>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</si>
  <si>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</si>
  <si>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</si>
  <si>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</si>
  <si>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</si>
  <si>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</si>
  <si>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</si>
  <si>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</si>
  <si>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</si>
  <si>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</si>
  <si>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</si>
  <si>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</si>
  <si>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</si>
  <si>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</si>
  <si>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</si>
  <si>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</si>
  <si>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</si>
  <si>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</si>
  <si>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</si>
  <si>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</si>
  <si>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</si>
  <si>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</si>
  <si>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</si>
  <si>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</si>
  <si>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</si>
  <si>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</si>
  <si>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</si>
  <si>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</si>
  <si>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</si>
  <si>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</si>
  <si>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</si>
  <si>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</si>
  <si>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</si>
  <si>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</si>
  <si>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</si>
  <si>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</si>
  <si>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</si>
  <si>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</si>
  <si>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</si>
  <si>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</si>
  <si>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</si>
  <si>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</si>
  <si>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</si>
  <si>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</si>
  <si>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</si>
  <si>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</si>
  <si>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</si>
  <si>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</si>
  <si>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</si>
  <si>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</si>
  <si>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</si>
  <si>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</si>
  <si>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</si>
  <si>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</si>
  <si>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</si>
  <si>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</si>
  <si>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</si>
  <si>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</si>
  <si>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</si>
  <si>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</si>
  <si>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</si>
  <si>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</si>
  <si>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</si>
  <si>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</si>
  <si>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</si>
  <si>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</si>
  <si>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</si>
  <si>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</si>
  <si>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</si>
  <si>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</si>
  <si>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</si>
  <si>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</si>
  <si>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</si>
  <si>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</si>
  <si>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</si>
  <si>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</si>
  <si>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</si>
  <si>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</si>
  <si>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</si>
  <si>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</si>
  <si>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</si>
  <si>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</si>
  <si>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</si>
  <si>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</si>
  <si>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</si>
  <si>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</si>
  <si>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</si>
  <si>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</si>
  <si>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</si>
  <si>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</si>
  <si>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</si>
  <si>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</si>
  <si>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</si>
  <si>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</si>
  <si>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</si>
  <si>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</si>
  <si>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</si>
  <si>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</si>
  <si>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</si>
  <si>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</si>
  <si>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</si>
  <si>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</si>
  <si>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</si>
  <si>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</si>
  <si>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</si>
  <si>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</si>
  <si>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</si>
  <si>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</si>
  <si>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</si>
  <si>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</si>
  <si>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</si>
  <si>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</si>
  <si>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</si>
  <si>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</si>
  <si>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</si>
  <si>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</si>
  <si>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</si>
  <si>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</si>
  <si>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</si>
  <si>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</si>
  <si>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</si>
  <si>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</si>
  <si>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</si>
  <si>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</si>
  <si>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</si>
  <si>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</si>
  <si>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</si>
  <si>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</si>
  <si>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</si>
  <si>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</si>
  <si>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</si>
  <si>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</si>
  <si>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</si>
  <si>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</si>
  <si>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</si>
  <si>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</si>
  <si>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</si>
  <si>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</si>
  <si>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</si>
  <si>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</si>
  <si>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</si>
  <si>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</si>
  <si>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</si>
  <si>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</si>
  <si>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</si>
  <si>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</si>
  <si>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</si>
  <si>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</si>
  <si>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</si>
  <si>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</si>
  <si>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</si>
  <si>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</si>
  <si>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</si>
  <si>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</si>
  <si>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</si>
  <si>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</si>
  <si>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</si>
  <si>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</si>
  <si>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</si>
  <si>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</si>
  <si>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</si>
  <si>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</si>
  <si>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</si>
  <si>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</si>
  <si>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</si>
  <si>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</si>
  <si>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</si>
  <si>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</si>
  <si>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</si>
  <si>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</si>
  <si>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</si>
  <si>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</si>
  <si>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</si>
  <si>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</si>
  <si>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</si>
  <si>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</si>
  <si>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</si>
  <si>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</si>
  <si>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</si>
  <si>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</si>
  <si>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</si>
  <si>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</si>
  <si>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</si>
  <si>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</si>
  <si>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</si>
  <si>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</si>
  <si>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</si>
  <si>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</si>
  <si>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</si>
  <si>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</si>
  <si>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</si>
  <si>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</si>
  <si>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</si>
  <si>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</si>
  <si>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</si>
  <si>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</si>
  <si>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</si>
  <si>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</si>
  <si>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</si>
  <si>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</si>
  <si>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</si>
  <si>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</si>
  <si>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</si>
  <si>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</si>
  <si>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</si>
  <si>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</si>
  <si>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</si>
  <si>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</si>
  <si>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</si>
  <si>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</si>
  <si>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</si>
  <si>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</si>
  <si>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</si>
  <si>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</si>
  <si>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</si>
  <si>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</si>
  <si>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</si>
  <si>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</si>
  <si>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</si>
  <si>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</si>
  <si>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</si>
  <si>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</si>
  <si>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</si>
  <si>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</si>
  <si>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</si>
  <si>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</si>
  <si>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</si>
  <si>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</si>
  <si>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</si>
  <si>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</si>
  <si>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</si>
  <si>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</si>
  <si>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</si>
  <si>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</si>
  <si>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</si>
  <si>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</si>
  <si>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</si>
  <si>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</si>
  <si>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</si>
  <si>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</si>
  <si>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</si>
  <si>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</si>
  <si>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</si>
  <si>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</si>
  <si>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</si>
  <si>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</si>
  <si>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</si>
  <si>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</si>
  <si>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</si>
  <si>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</si>
  <si>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</si>
  <si>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</si>
  <si>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</si>
  <si>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</si>
  <si>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</si>
  <si>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</si>
  <si>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</si>
  <si>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</si>
  <si>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</si>
  <si>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</si>
  <si>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</si>
  <si>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</si>
  <si>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</si>
  <si>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</si>
  <si>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</si>
  <si>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</si>
  <si>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</si>
  <si>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</si>
  <si>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</si>
  <si>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</si>
  <si>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</si>
  <si>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</si>
  <si>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</si>
  <si>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</si>
  <si>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</si>
  <si>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</si>
  <si>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</si>
  <si>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</si>
  <si>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</si>
  <si>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</si>
  <si>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</si>
  <si>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</si>
  <si>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</si>
  <si>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</si>
  <si>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</si>
  <si>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</si>
  <si>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</si>
  <si>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</si>
  <si>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</si>
  <si>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</si>
  <si>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</si>
  <si>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</si>
  <si>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</si>
  <si>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</si>
  <si>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</si>
  <si>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</si>
  <si>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</si>
  <si>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</si>
  <si>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</si>
  <si>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</si>
  <si>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</si>
  <si>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</si>
  <si>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</si>
  <si>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</si>
  <si>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</si>
  <si>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</si>
  <si>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</si>
  <si>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</si>
  <si>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</si>
  <si>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</si>
  <si>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</si>
  <si>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</si>
  <si>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</si>
  <si>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</si>
  <si>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</si>
  <si>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</si>
  <si>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</si>
  <si>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</si>
  <si>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</si>
  <si>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</si>
  <si>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</si>
  <si>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</si>
  <si>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</si>
  <si>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</si>
  <si>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</si>
  <si>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</si>
  <si>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</si>
  <si>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</si>
  <si>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</si>
  <si>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</si>
  <si>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</si>
  <si>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</si>
  <si>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</si>
  <si>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</si>
  <si>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</si>
  <si>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</si>
  <si>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</si>
  <si>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</si>
  <si>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</si>
  <si>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</si>
  <si>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</si>
  <si>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</si>
  <si>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</si>
  <si>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</si>
  <si>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</si>
  <si>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</si>
  <si>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</si>
  <si>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</si>
  <si>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</si>
  <si>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</si>
  <si>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</si>
  <si>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</si>
  <si>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</si>
  <si>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</si>
  <si>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</si>
  <si>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</si>
  <si>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</si>
  <si>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</si>
  <si>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</si>
  <si>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</si>
  <si>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</si>
  <si>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</si>
  <si>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</si>
  <si>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</si>
  <si>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</si>
  <si>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</si>
  <si>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</si>
  <si>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</si>
  <si>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</si>
  <si>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</si>
  <si>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</si>
  <si>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</si>
  <si>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</si>
  <si>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</si>
  <si>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</si>
  <si>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</si>
  <si>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</si>
  <si>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</si>
  <si>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</si>
  <si>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</si>
  <si>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</si>
  <si>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</si>
  <si>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</si>
  <si>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</si>
  <si>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</si>
  <si>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</si>
  <si>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</si>
  <si>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</si>
  <si>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</si>
  <si>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</si>
  <si>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</si>
  <si>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</si>
  <si>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</si>
  <si>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</si>
  <si>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</si>
  <si>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</si>
  <si>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</si>
  <si>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</si>
  <si>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</si>
  <si>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</si>
  <si>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</si>
  <si>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</si>
  <si>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</si>
  <si>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</si>
  <si>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</si>
  <si>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</si>
  <si>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</si>
  <si>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</si>
  <si>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</si>
  <si>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</si>
  <si>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</si>
  <si>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</si>
  <si>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</si>
  <si>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</si>
  <si>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</si>
  <si>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</si>
  <si>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</si>
  <si>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</si>
  <si>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</si>
  <si>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</si>
  <si>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</si>
  <si>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</si>
  <si>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</si>
  <si>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</si>
  <si>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</si>
  <si>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</si>
  <si>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</si>
  <si>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</si>
  <si>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</si>
  <si>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</si>
  <si>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</si>
  <si>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</si>
  <si>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</si>
  <si>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</si>
  <si>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</si>
  <si>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</si>
  <si>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</si>
  <si>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</si>
  <si>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</si>
  <si>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</si>
  <si>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</si>
  <si>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</si>
  <si>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</si>
  <si>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</si>
  <si>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</si>
  <si>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</si>
  <si>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</si>
  <si>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</si>
  <si>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</si>
  <si>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</si>
  <si>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</si>
  <si>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</si>
  <si>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</si>
  <si>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</si>
  <si>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</si>
  <si>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</si>
  <si>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</si>
  <si>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</si>
  <si>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</si>
  <si>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</si>
  <si>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</si>
  <si>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</si>
  <si>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</si>
  <si>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</si>
  <si>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</si>
  <si>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</si>
  <si>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</si>
  <si>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</si>
  <si>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</si>
  <si>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</si>
  <si>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</si>
  <si>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</si>
  <si>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</si>
  <si>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</si>
  <si>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</si>
  <si>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</si>
  <si>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</si>
  <si>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</si>
  <si>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</si>
  <si>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</si>
  <si>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</si>
  <si>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</si>
  <si>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</si>
  <si>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</si>
  <si>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</si>
  <si>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</si>
  <si>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</si>
  <si>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</si>
  <si>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</si>
  <si>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</si>
  <si>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</si>
  <si>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</si>
  <si>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</si>
  <si>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</si>
  <si>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</si>
  <si>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</si>
  <si>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</si>
  <si>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</si>
  <si>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</si>
  <si>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</si>
  <si>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</si>
  <si>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</si>
  <si>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</si>
  <si>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</si>
  <si>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</si>
  <si>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</si>
  <si>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</si>
  <si>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</si>
  <si>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</si>
  <si>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</si>
  <si>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</si>
  <si>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</si>
  <si>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</si>
  <si>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</si>
  <si>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</si>
  <si>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</si>
  <si>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</si>
  <si>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</si>
  <si>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</si>
  <si>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</si>
  <si>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</si>
  <si>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</si>
  <si>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</si>
  <si>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</si>
  <si>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</si>
  <si>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</si>
  <si>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</si>
  <si>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</si>
  <si>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</si>
  <si>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</si>
  <si>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</si>
  <si>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</si>
  <si>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</si>
  <si>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</si>
  <si>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</si>
  <si>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</si>
  <si>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</si>
  <si>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</si>
  <si>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</si>
  <si>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</si>
  <si>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</si>
  <si>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</si>
  <si>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</si>
  <si>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</si>
  <si>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</si>
  <si>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</si>
  <si>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</si>
  <si>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</si>
  <si>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</si>
  <si>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</si>
  <si>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</si>
  <si>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</si>
  <si>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</si>
  <si>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</si>
  <si>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</si>
  <si>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</si>
  <si>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</si>
  <si>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</si>
  <si>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</si>
  <si>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</si>
  <si>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</si>
  <si>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</si>
  <si>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</si>
  <si>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</si>
  <si>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</si>
  <si>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</si>
  <si>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</si>
  <si>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</si>
  <si>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</si>
  <si>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</si>
  <si>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</si>
  <si>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</si>
  <si>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</si>
  <si>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</si>
  <si>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</si>
  <si>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</si>
  <si>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</si>
  <si>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</si>
  <si>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</si>
  <si>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</si>
  <si>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</si>
  <si>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</si>
  <si>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</si>
  <si>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</si>
  <si>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</si>
  <si>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</si>
  <si>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</si>
  <si>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</si>
  <si>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</si>
  <si>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</si>
  <si>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</si>
  <si>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</si>
  <si>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</si>
  <si>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</si>
  <si>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</si>
  <si>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</si>
  <si>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</si>
  <si>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</si>
  <si>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</si>
  <si>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</si>
  <si>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</si>
  <si>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</si>
  <si>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</si>
  <si>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</si>
  <si>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</si>
  <si>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</si>
  <si>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</si>
  <si>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</si>
  <si>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</si>
  <si>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</si>
  <si>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</si>
  <si>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</si>
  <si>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</si>
  <si>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</si>
  <si>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</si>
  <si>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</si>
  <si>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</si>
  <si>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</si>
  <si>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</si>
  <si>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</si>
  <si>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</si>
  <si>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</si>
  <si>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</si>
  <si>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</si>
  <si>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</si>
  <si>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</si>
  <si>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</si>
  <si>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</si>
  <si>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</si>
  <si>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</si>
  <si>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</si>
  <si>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</si>
  <si>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</si>
  <si>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</si>
  <si>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</si>
  <si>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</si>
  <si>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</si>
  <si>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</si>
  <si>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</si>
  <si>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</si>
  <si>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</si>
  <si>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</si>
  <si>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</si>
  <si>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</si>
  <si>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</si>
  <si>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</si>
  <si>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</si>
  <si>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</si>
  <si>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</si>
  <si>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</si>
  <si>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</si>
  <si>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</si>
  <si>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</si>
  <si>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</si>
  <si>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</si>
  <si>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</si>
  <si>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</si>
  <si>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</si>
  <si>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</si>
  <si>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</si>
  <si>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</si>
  <si>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</si>
  <si>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</si>
  <si>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</si>
  <si>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</si>
  <si>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</si>
  <si>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</si>
  <si>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</si>
  <si>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</si>
  <si>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</si>
  <si>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</si>
  <si>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</si>
  <si>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</si>
  <si>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</si>
  <si>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</si>
  <si>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</si>
  <si>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</si>
  <si>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</si>
  <si>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</si>
  <si>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</si>
  <si>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</si>
  <si>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</si>
  <si>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</si>
  <si>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</si>
  <si>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</si>
  <si>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</si>
  <si>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</si>
  <si>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</si>
  <si>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</si>
  <si>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</si>
  <si>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</si>
  <si>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</si>
  <si>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</si>
  <si>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</si>
  <si>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</si>
  <si>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</si>
  <si>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</si>
  <si>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</si>
  <si>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</si>
  <si>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</si>
  <si>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</si>
  <si>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</si>
  <si>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</si>
  <si>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</si>
  <si>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</si>
  <si>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</si>
  <si>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</si>
  <si>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</si>
  <si>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</si>
  <si>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</si>
  <si>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</si>
  <si>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</si>
  <si>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</si>
  <si>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</si>
  <si>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</si>
  <si>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</si>
  <si>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</si>
  <si>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</si>
  <si>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</si>
  <si>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</si>
  <si>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</si>
  <si>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</si>
  <si>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</si>
  <si>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</si>
  <si>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</si>
  <si>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</si>
  <si>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</si>
  <si>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</si>
  <si>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</si>
  <si>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</si>
  <si>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</si>
  <si>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</si>
  <si>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</si>
  <si>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</si>
  <si>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</si>
  <si>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</si>
  <si>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</si>
  <si>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</si>
  <si>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</si>
  <si>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</si>
  <si>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</si>
  <si>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</si>
  <si>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</si>
  <si>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</si>
  <si>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</si>
  <si>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</si>
  <si>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</si>
  <si>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</si>
  <si>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</si>
  <si>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</si>
  <si>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</si>
  <si>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</si>
  <si>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</si>
  <si>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</si>
  <si>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</si>
  <si>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</si>
  <si>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</si>
  <si>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</si>
  <si>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</si>
  <si>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</si>
  <si>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</si>
  <si>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</si>
  <si>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</si>
  <si>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</si>
  <si>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</si>
  <si>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</si>
  <si>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</si>
  <si>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</si>
  <si>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</si>
  <si>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</si>
  <si>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</si>
  <si>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</si>
  <si>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</si>
  <si>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</si>
  <si>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</si>
  <si>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</si>
  <si>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</si>
  <si>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</si>
  <si>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</si>
  <si>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</si>
  <si>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</si>
  <si>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</si>
  <si>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</si>
  <si>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</si>
  <si>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</si>
  <si>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</si>
  <si>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</si>
  <si>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</si>
  <si>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</si>
  <si>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</si>
  <si>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</si>
  <si>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</si>
  <si>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</si>
  <si>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</si>
  <si>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</si>
  <si>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</si>
  <si>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</si>
  <si>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</si>
  <si>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</si>
  <si>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</si>
  <si>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</si>
  <si>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</si>
  <si>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</si>
  <si>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</si>
  <si>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</si>
  <si>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</si>
  <si>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</si>
  <si>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</si>
  <si>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</si>
  <si>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</si>
  <si>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</si>
  <si>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</si>
  <si>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</si>
  <si>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</si>
  <si>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</si>
  <si>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</si>
  <si>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</si>
  <si>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</si>
  <si>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</si>
  <si>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</si>
  <si>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</si>
  <si>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</si>
  <si>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</si>
  <si>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</si>
  <si>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</si>
  <si>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</si>
  <si>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</si>
  <si>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</si>
  <si>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</si>
  <si>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</si>
  <si>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</si>
  <si>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</si>
  <si>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</si>
  <si>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</si>
  <si>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</si>
  <si>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</si>
  <si>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</si>
  <si>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</si>
  <si>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</si>
  <si>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</si>
  <si>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</si>
  <si>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</si>
  <si>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</si>
  <si>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</si>
  <si>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</si>
  <si>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</si>
  <si>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</si>
  <si>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</si>
  <si>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</si>
  <si>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</si>
  <si>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</si>
  <si>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</si>
  <si>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</si>
  <si>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</si>
  <si>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</si>
  <si>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</si>
  <si>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</si>
  <si>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</si>
  <si>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</si>
  <si>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</si>
  <si>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</si>
  <si>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</si>
  <si>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</si>
  <si>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</si>
  <si>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</si>
  <si>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</si>
  <si>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</si>
  <si>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</si>
  <si>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</si>
  <si>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</si>
  <si>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</si>
  <si>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</si>
  <si>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</si>
  <si>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</si>
  <si>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</si>
  <si>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</si>
  <si>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</si>
  <si>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</si>
  <si>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</si>
  <si>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</si>
  <si>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</si>
  <si>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</si>
  <si>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</si>
  <si>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</si>
  <si>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</si>
  <si>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</si>
  <si>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</si>
  <si>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</si>
  <si>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</si>
  <si>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</si>
  <si>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</si>
  <si>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</si>
  <si>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</si>
  <si>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</si>
  <si>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</si>
  <si>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</si>
  <si>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</si>
  <si>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</si>
  <si>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</si>
  <si>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</si>
  <si>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</si>
  <si>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</si>
  <si>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</si>
  <si>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</si>
  <si>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</si>
  <si>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</si>
  <si>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</si>
  <si>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</si>
  <si>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</si>
  <si>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</si>
  <si>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</si>
  <si>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</si>
  <si>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</si>
  <si>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</si>
  <si>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</si>
  <si>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</si>
  <si>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</si>
  <si>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</si>
  <si>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</si>
  <si>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</si>
  <si>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</si>
  <si>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</si>
  <si>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</si>
  <si>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</si>
  <si>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</si>
  <si>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</si>
  <si>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</si>
  <si>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</si>
  <si>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</si>
  <si>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</si>
  <si>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</si>
  <si>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</si>
  <si>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</si>
  <si>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</si>
  <si>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</si>
  <si>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</si>
  <si>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</si>
  <si>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</si>
  <si>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</si>
  <si>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</si>
  <si>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</si>
  <si>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</si>
  <si>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</si>
  <si>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</si>
  <si>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</si>
  <si>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</si>
  <si>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</si>
  <si>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</si>
  <si>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</si>
  <si>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</si>
  <si>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</si>
  <si>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</si>
  <si>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</si>
  <si>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</si>
  <si>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</si>
  <si>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</si>
  <si>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</si>
  <si>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</si>
  <si>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</si>
  <si>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</si>
  <si>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</si>
  <si>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</si>
  <si>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</si>
  <si>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</si>
  <si>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</si>
  <si>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</si>
  <si>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</si>
  <si>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</si>
  <si>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</si>
  <si>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</si>
  <si>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</si>
  <si>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</si>
  <si>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</si>
  <si>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</si>
  <si>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</si>
  <si>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</si>
  <si>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</si>
  <si>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</si>
  <si>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</si>
  <si>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</si>
  <si>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</si>
  <si>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</si>
  <si>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</si>
  <si>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</si>
  <si>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</si>
  <si>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</si>
  <si>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</si>
  <si>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</si>
  <si>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</si>
  <si>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</si>
  <si>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</si>
  <si>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</si>
  <si>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</si>
  <si>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</si>
  <si>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</si>
  <si>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</si>
  <si>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</si>
  <si>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</si>
  <si>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</si>
  <si>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</si>
  <si>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</si>
  <si>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</si>
  <si>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</si>
  <si>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</si>
  <si>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</si>
  <si>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</si>
  <si>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</si>
  <si>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</si>
  <si>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</si>
  <si>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</si>
  <si>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</si>
  <si>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</si>
  <si>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</si>
  <si>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</si>
  <si>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</si>
  <si>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</si>
  <si>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</si>
  <si>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</si>
  <si>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</si>
  <si>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</si>
  <si>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</si>
  <si>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</si>
  <si>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</si>
  <si>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</si>
  <si>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</si>
  <si>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</si>
  <si>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</si>
  <si>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</si>
  <si>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</si>
  <si>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</si>
  <si>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</si>
  <si>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</si>
  <si>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</si>
  <si>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</si>
  <si>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</si>
  <si>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</si>
  <si>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</si>
  <si>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</si>
  <si>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</si>
  <si>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</si>
  <si>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</si>
  <si>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</si>
  <si>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</si>
  <si>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</si>
  <si>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</si>
  <si>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</si>
  <si>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</si>
  <si>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</si>
  <si>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</si>
  <si>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</si>
  <si>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</si>
  <si>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</si>
  <si>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</si>
  <si>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</si>
  <si>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</si>
  <si>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</si>
  <si>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</si>
  <si>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</si>
  <si>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</si>
  <si>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</si>
  <si>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</si>
  <si>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</si>
  <si>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</si>
  <si>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</si>
  <si>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</si>
  <si>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</si>
  <si>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</si>
  <si>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</si>
  <si>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</si>
  <si>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</si>
  <si>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</si>
  <si>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</si>
  <si>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</si>
  <si>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</si>
  <si>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</si>
  <si>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</si>
  <si>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</si>
  <si>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</si>
  <si>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</si>
  <si>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</si>
  <si>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</si>
  <si>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</si>
  <si>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</si>
  <si>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</si>
  <si>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</si>
  <si>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</si>
  <si>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</si>
  <si>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</si>
  <si>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</si>
  <si>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</si>
  <si>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</si>
  <si>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</si>
  <si>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</si>
  <si>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</si>
  <si>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</si>
  <si>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</si>
  <si>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</si>
  <si>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</si>
  <si>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</si>
  <si>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</si>
  <si>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</si>
  <si>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</si>
  <si>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</si>
  <si>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</si>
  <si>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</si>
  <si>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</si>
  <si>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</si>
  <si>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</si>
  <si>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</si>
  <si>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</si>
  <si>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</si>
  <si>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</si>
  <si>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</si>
  <si>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</si>
  <si>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</si>
  <si>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</si>
  <si>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</si>
  <si>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</si>
  <si>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</si>
  <si>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</si>
  <si>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</si>
  <si>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</si>
  <si>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</si>
  <si>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</si>
  <si>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</si>
  <si>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</si>
  <si>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</si>
  <si>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</si>
  <si>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</si>
  <si>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</si>
  <si>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</si>
  <si>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</si>
  <si>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</si>
  <si>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</si>
  <si>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</si>
  <si>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</si>
  <si>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</si>
  <si>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</si>
  <si>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</si>
  <si>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</si>
  <si>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</si>
  <si>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</si>
  <si>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</si>
  <si>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</si>
  <si>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</si>
  <si>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</si>
  <si>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</si>
  <si>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</si>
  <si>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</si>
  <si>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</si>
  <si>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</si>
  <si>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</si>
  <si>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</si>
  <si>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</si>
  <si>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</si>
  <si>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</si>
  <si>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</si>
  <si>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</si>
  <si>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</si>
  <si>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</si>
  <si>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</si>
  <si>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</si>
  <si>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</si>
  <si>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</si>
  <si>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</si>
  <si>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</si>
  <si>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</si>
  <si>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</si>
  <si>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</si>
  <si>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</si>
  <si>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</si>
  <si>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</si>
  <si>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</si>
  <si>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</si>
  <si>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</si>
  <si>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</si>
  <si>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</si>
  <si>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</si>
  <si>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</si>
  <si>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</si>
  <si>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</si>
  <si>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</si>
  <si>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</si>
  <si>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</si>
  <si>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</si>
  <si>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</si>
  <si>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</si>
  <si>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</si>
  <si>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</si>
  <si>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</si>
  <si>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</si>
  <si>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</si>
  <si>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</si>
  <si>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</si>
  <si>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</si>
  <si>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</si>
  <si>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</si>
  <si>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</si>
  <si>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</si>
  <si>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</si>
  <si>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</si>
  <si>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</si>
  <si>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</si>
  <si>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</si>
  <si>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</si>
  <si>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</si>
  <si>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</si>
  <si>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</si>
  <si>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</si>
  <si>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</si>
  <si>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</si>
  <si>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</si>
  <si>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</si>
  <si>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</si>
  <si>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</si>
  <si>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</si>
  <si>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</si>
  <si>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</si>
  <si>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</si>
  <si>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</si>
  <si>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</si>
  <si>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</si>
  <si>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</si>
  <si>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</si>
  <si>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</si>
  <si>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</si>
  <si>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</si>
  <si>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</si>
  <si>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</si>
  <si>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</si>
  <si>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</si>
  <si>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</si>
  <si>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</si>
  <si>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</si>
  <si>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</si>
  <si>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</si>
  <si>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</si>
  <si>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</si>
  <si>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</si>
  <si>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</si>
  <si>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</si>
  <si>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</si>
  <si>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</si>
  <si>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</si>
  <si>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</si>
  <si>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</si>
  <si>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</si>
  <si>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</si>
  <si>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</si>
  <si>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</si>
  <si>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</si>
  <si>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</si>
  <si>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</si>
  <si>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</si>
  <si>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</si>
  <si>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</si>
  <si>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</si>
  <si>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</si>
  <si>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</si>
  <si>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</si>
  <si>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</si>
  <si>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</si>
  <si>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</si>
  <si>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</si>
  <si>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</si>
  <si>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</si>
  <si>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</si>
  <si>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</si>
  <si>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</si>
  <si>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</si>
  <si>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</si>
  <si>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</si>
  <si>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</si>
  <si>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</si>
  <si>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</si>
  <si>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</si>
  <si>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</si>
  <si>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</si>
  <si>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</si>
  <si>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</si>
  <si>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</si>
  <si>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</si>
  <si>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</si>
  <si>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</si>
  <si>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</si>
  <si>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</si>
  <si>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</si>
  <si>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</si>
  <si>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</si>
  <si>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</si>
  <si>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</si>
  <si>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</si>
  <si>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</si>
  <si>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</si>
  <si>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</si>
  <si>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</si>
  <si>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</si>
  <si>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</si>
  <si>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</si>
  <si>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</si>
  <si>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</si>
  <si>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</si>
  <si>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</si>
  <si>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</si>
  <si>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</si>
  <si>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</si>
  <si>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</si>
  <si>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</si>
  <si>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</si>
  <si>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</si>
  <si>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</si>
  <si>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</si>
  <si>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</si>
  <si>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</si>
  <si>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</si>
  <si>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</si>
  <si>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</si>
  <si>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</si>
  <si>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</si>
  <si>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</si>
  <si>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</si>
  <si>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</si>
  <si>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</si>
  <si>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</si>
  <si>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</si>
  <si>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</si>
  <si>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</si>
  <si>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</si>
  <si>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</si>
  <si>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</si>
  <si>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</si>
  <si>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</si>
  <si>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</si>
  <si>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</si>
  <si>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</si>
  <si>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</si>
  <si>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</si>
  <si>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</si>
  <si>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</si>
  <si>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</si>
  <si>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</si>
  <si>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</si>
  <si>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</si>
  <si>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</si>
  <si>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</si>
  <si>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</si>
  <si>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</si>
  <si>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</si>
  <si>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</si>
  <si>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</si>
  <si>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</si>
  <si>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</si>
  <si>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</si>
  <si>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</si>
  <si>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</si>
  <si>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</si>
  <si>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</si>
  <si>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</si>
  <si>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</si>
  <si>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</si>
  <si>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</si>
  <si>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</si>
  <si>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</si>
  <si>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</si>
  <si>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</si>
  <si>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</si>
  <si>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</si>
  <si>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</si>
  <si>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</si>
  <si>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</si>
  <si>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</si>
  <si>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</si>
  <si>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</si>
  <si>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</si>
  <si>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</si>
  <si>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</si>
  <si>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</si>
  <si>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</si>
  <si>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</si>
  <si>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</si>
  <si>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</si>
  <si>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</si>
  <si>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</si>
  <si>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</si>
  <si>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</si>
  <si>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</si>
  <si>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</si>
  <si>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</si>
  <si>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</si>
  <si>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</si>
  <si>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</si>
  <si>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</si>
  <si>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</si>
  <si>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</si>
  <si>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</si>
  <si>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</si>
  <si>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</si>
  <si>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</si>
  <si>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</si>
  <si>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</si>
  <si>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</si>
  <si>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</si>
  <si>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</si>
  <si>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</si>
  <si>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</si>
  <si>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</si>
  <si>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</si>
  <si>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</si>
  <si>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</si>
  <si>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</si>
  <si>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</si>
  <si>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</si>
  <si>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</si>
  <si>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</si>
  <si>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</si>
  <si>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</si>
  <si>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</si>
  <si>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</si>
  <si>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</si>
  <si>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</si>
  <si>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</si>
  <si>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</si>
  <si>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</si>
  <si>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</si>
  <si>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</si>
  <si>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</si>
  <si>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</si>
  <si>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</si>
  <si>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</si>
  <si>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</si>
  <si>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</si>
  <si>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</si>
  <si>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</si>
  <si>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</si>
  <si>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</si>
  <si>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</si>
  <si>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</si>
  <si>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</si>
  <si>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</si>
  <si>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</si>
  <si>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</si>
  <si>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</si>
  <si>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</si>
  <si>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</si>
  <si>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</si>
  <si>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</si>
  <si>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</si>
  <si>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</si>
  <si>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</si>
  <si>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</si>
  <si>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</si>
  <si>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</si>
  <si>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</si>
  <si>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</si>
  <si>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</si>
  <si>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</si>
  <si>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</si>
  <si>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</si>
  <si>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</si>
  <si>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</si>
  <si>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</si>
  <si>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</si>
  <si>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</si>
  <si>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</si>
  <si>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</si>
  <si>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</si>
  <si>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</si>
  <si>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</si>
  <si>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</si>
  <si>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</si>
  <si>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</si>
  <si>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</si>
  <si>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</si>
  <si>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</si>
  <si>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</si>
  <si>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</si>
  <si>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</si>
  <si>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</si>
  <si>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</si>
  <si>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</si>
  <si>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</si>
  <si>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</si>
  <si>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</si>
  <si>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</si>
  <si>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</si>
  <si>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</si>
  <si>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</si>
  <si>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</si>
  <si>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</si>
  <si>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</si>
  <si>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</si>
  <si>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</si>
  <si>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</si>
  <si>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</si>
  <si>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</si>
  <si>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</si>
  <si>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</si>
  <si>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</si>
  <si>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</si>
  <si>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</si>
  <si>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</si>
  <si>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</si>
  <si>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</si>
  <si>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</si>
  <si>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</si>
  <si>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</si>
  <si>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</si>
  <si>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</si>
  <si>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</si>
  <si>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</si>
  <si>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</si>
  <si>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</si>
  <si>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</si>
  <si>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</si>
  <si>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</si>
  <si>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</si>
  <si>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</si>
  <si>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</si>
  <si>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</si>
  <si>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</si>
  <si>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</si>
  <si>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</si>
  <si>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</si>
  <si>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</si>
  <si>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</si>
  <si>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</si>
  <si>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</si>
  <si>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</si>
  <si>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</si>
  <si>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</si>
  <si>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</si>
  <si>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</si>
  <si>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</si>
  <si>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</si>
  <si>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</si>
  <si>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</si>
  <si>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</si>
  <si>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</si>
  <si>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</si>
  <si>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</si>
  <si>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</si>
  <si>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</si>
  <si>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</si>
  <si>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</si>
  <si>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</si>
  <si>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</si>
  <si>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</si>
  <si>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</si>
  <si>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</si>
  <si>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</si>
  <si>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</si>
  <si>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</si>
  <si>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</si>
  <si>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</si>
  <si>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</si>
  <si>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</si>
  <si>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</si>
  <si>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</si>
  <si>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</si>
  <si>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</si>
  <si>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</si>
  <si>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</si>
  <si>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</si>
  <si>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</si>
  <si>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</si>
  <si>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</si>
  <si>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</si>
  <si>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</si>
  <si>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</si>
  <si>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</si>
  <si>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</si>
  <si>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</si>
  <si>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</si>
  <si>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</si>
  <si>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</si>
  <si>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</si>
  <si>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</si>
  <si>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</si>
  <si>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</si>
  <si>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</si>
  <si>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</si>
  <si>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</si>
  <si>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</si>
  <si>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</si>
  <si>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</si>
  <si>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</si>
  <si>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</si>
  <si>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</si>
  <si>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</si>
  <si>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</si>
  <si>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</si>
  <si>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</si>
  <si>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</si>
  <si>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</si>
  <si>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</si>
  <si>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</si>
  <si>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</si>
  <si>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</si>
  <si>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</si>
  <si>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</si>
  <si>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</si>
  <si>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</si>
  <si>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</si>
  <si>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</si>
  <si>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</si>
  <si>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</si>
  <si>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</si>
  <si>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</si>
  <si>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</si>
  <si>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</si>
  <si>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</si>
  <si>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</si>
  <si>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</si>
  <si>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</si>
  <si>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</si>
  <si>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</si>
  <si>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</si>
  <si>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</si>
  <si>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</si>
  <si>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</si>
  <si>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</si>
  <si>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</si>
  <si>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</si>
  <si>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</si>
  <si>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</si>
  <si>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</si>
  <si>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</si>
  <si>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</si>
  <si>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</si>
  <si>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</si>
  <si>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</si>
  <si>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</si>
  <si>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</si>
  <si>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</si>
  <si>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</si>
  <si>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</si>
  <si>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</si>
  <si>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</si>
  <si>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</si>
  <si>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</si>
  <si>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</si>
  <si>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</si>
  <si>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</si>
  <si>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</si>
  <si>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</si>
  <si>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</si>
  <si>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</si>
  <si>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</si>
  <si>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</si>
  <si>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</si>
  <si>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</si>
  <si>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</si>
  <si>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</si>
  <si>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</si>
  <si>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</si>
  <si>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</si>
  <si>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</si>
  <si>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</si>
  <si>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</si>
  <si>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</si>
  <si>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</si>
  <si>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</si>
  <si>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</si>
  <si>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</si>
  <si>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</si>
  <si>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</si>
  <si>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</si>
  <si>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</si>
  <si>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</si>
  <si>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</si>
  <si>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</si>
  <si>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</si>
  <si>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</si>
  <si>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</si>
  <si>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</si>
  <si>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</si>
  <si>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</si>
  <si>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</si>
  <si>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</si>
  <si>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</si>
  <si>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</si>
  <si>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</si>
  <si>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</si>
  <si>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</si>
  <si>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</si>
  <si>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</si>
  <si>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</si>
  <si>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</si>
  <si>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</si>
  <si>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</si>
  <si>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</si>
  <si>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</si>
  <si>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</si>
  <si>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</si>
  <si>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</si>
  <si>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</si>
  <si>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</si>
  <si>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</si>
  <si>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</si>
  <si>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</si>
  <si>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</si>
  <si>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</si>
  <si>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</si>
  <si>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</si>
  <si>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</si>
  <si>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</si>
  <si>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</si>
  <si>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</si>
  <si>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</si>
  <si>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</si>
  <si>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</si>
  <si>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</si>
  <si>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</si>
  <si>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</si>
  <si>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</si>
  <si>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</si>
  <si>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</si>
  <si>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</si>
  <si>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</si>
  <si>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</si>
  <si>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</si>
  <si>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</si>
  <si>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</si>
  <si>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</si>
  <si>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</si>
  <si>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</si>
  <si>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</si>
  <si>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</si>
  <si>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</si>
  <si>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</si>
  <si>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</si>
  <si>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</si>
  <si>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</si>
  <si>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</si>
  <si>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</si>
  <si>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</si>
  <si>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</si>
  <si>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</si>
  <si>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</si>
  <si>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</si>
  <si>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</si>
  <si>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</si>
  <si>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</si>
  <si>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</si>
  <si>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</si>
  <si>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</si>
  <si>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</si>
  <si>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</si>
  <si>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</si>
  <si>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</si>
  <si>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</si>
  <si>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</si>
  <si>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</si>
  <si>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</si>
  <si>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</si>
  <si>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</si>
  <si>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</si>
  <si>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</si>
  <si>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</si>
  <si>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</si>
  <si>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</si>
  <si>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</si>
  <si>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</si>
  <si>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</si>
  <si>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</si>
  <si>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</si>
  <si>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</si>
  <si>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</si>
  <si>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</si>
  <si>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</si>
  <si>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</si>
  <si>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</si>
  <si>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</si>
  <si>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</si>
  <si>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</si>
  <si>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</si>
  <si>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</si>
  <si>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</si>
  <si>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</si>
  <si>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</si>
  <si>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</si>
  <si>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</si>
  <si>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</si>
  <si>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</si>
  <si>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</si>
  <si>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</si>
  <si>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</si>
  <si>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</si>
  <si>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</si>
  <si>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</si>
  <si>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</si>
  <si>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</si>
  <si>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</si>
  <si>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</si>
  <si>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</si>
  <si>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</si>
  <si>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</si>
  <si>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</si>
  <si>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</si>
  <si>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</si>
  <si>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</si>
  <si>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</si>
  <si>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</si>
  <si>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</si>
  <si>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</si>
  <si>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</si>
  <si>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</si>
  <si>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</si>
  <si>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</si>
  <si>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</si>
  <si>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</si>
  <si>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</si>
  <si>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</si>
  <si>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</si>
  <si>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</si>
  <si>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</si>
  <si>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</si>
  <si>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</si>
  <si>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</si>
  <si>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</si>
  <si>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</si>
  <si>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</si>
  <si>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</si>
  <si>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</si>
  <si>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</si>
  <si>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</si>
  <si>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</si>
  <si>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</si>
  <si>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</si>
  <si>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</si>
  <si>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</si>
  <si>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</si>
  <si>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</si>
  <si>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</si>
  <si>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</si>
  <si>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</si>
  <si>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</si>
  <si>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</si>
  <si>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</si>
  <si>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</si>
  <si>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</si>
  <si>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</si>
  <si>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</si>
  <si>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</si>
  <si>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</si>
  <si>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</si>
  <si>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</si>
  <si>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</si>
  <si>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</si>
  <si>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</si>
  <si>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</si>
  <si>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</si>
  <si>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</si>
  <si>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</si>
  <si>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</si>
  <si>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</si>
  <si>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</si>
  <si>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</si>
  <si>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</si>
  <si>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</si>
  <si>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</si>
  <si>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</si>
  <si>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</si>
  <si>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</si>
  <si>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</si>
  <si>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</si>
  <si>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</si>
  <si>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</si>
  <si>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</si>
  <si>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</si>
  <si>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</si>
  <si>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</si>
  <si>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</si>
  <si>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</si>
  <si>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</si>
  <si>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</si>
  <si>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</si>
  <si>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</si>
  <si>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</si>
  <si>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</si>
  <si>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</si>
  <si>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</si>
  <si>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</si>
  <si>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</si>
  <si>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</si>
  <si>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</si>
  <si>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</si>
  <si>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</si>
  <si>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</si>
  <si>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</si>
  <si>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</si>
  <si>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</si>
  <si>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</si>
  <si>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</si>
  <si>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</si>
  <si>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</si>
  <si>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</si>
  <si>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</si>
  <si>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</si>
  <si>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</si>
  <si>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</si>
  <si>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</si>
  <si>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</si>
  <si>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</si>
  <si>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</si>
  <si>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</si>
  <si>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</si>
  <si>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</si>
  <si>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</si>
  <si>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</si>
  <si>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</si>
  <si>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</si>
  <si>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</si>
  <si>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</si>
  <si>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</si>
  <si>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</si>
  <si>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</si>
  <si>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</si>
  <si>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</si>
  <si>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</si>
  <si>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</si>
  <si>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</si>
  <si>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</si>
  <si>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</si>
  <si>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</si>
  <si>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</si>
  <si>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</si>
  <si>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</si>
  <si>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</si>
  <si>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</si>
  <si>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</si>
  <si>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</si>
  <si>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</si>
  <si>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</si>
  <si>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</si>
  <si>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</si>
  <si>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</si>
  <si>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</si>
  <si>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</si>
  <si>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</si>
  <si>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</si>
  <si>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</si>
  <si>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</si>
  <si>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</si>
  <si>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</si>
  <si>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</si>
  <si>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</si>
  <si>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</si>
  <si>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</si>
  <si>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</si>
  <si>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</si>
  <si>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</si>
  <si>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</si>
  <si>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</si>
  <si>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</si>
  <si>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</si>
  <si>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</si>
  <si>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</si>
  <si>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</si>
  <si>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</si>
  <si>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</si>
  <si>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</si>
  <si>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</si>
  <si>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</si>
  <si>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</si>
  <si>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</si>
  <si>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</si>
  <si>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</si>
  <si>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</si>
  <si>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</si>
  <si>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</si>
  <si>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</si>
  <si>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</si>
  <si>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</si>
  <si>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</si>
  <si>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</si>
  <si>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</si>
  <si>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</si>
  <si>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</si>
  <si>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</si>
  <si>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</si>
  <si>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</si>
  <si>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</si>
  <si>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</si>
  <si>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</si>
  <si>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</si>
  <si>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</si>
  <si>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</si>
  <si>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</si>
  <si>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</si>
  <si>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</si>
  <si>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</si>
  <si>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</si>
  <si>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</si>
  <si>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</si>
  <si>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</si>
  <si>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</si>
  <si>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</si>
  <si>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</si>
  <si>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</si>
  <si>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</si>
  <si>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</si>
  <si>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</si>
  <si>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</si>
  <si>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</si>
  <si>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</si>
  <si>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</si>
  <si>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</si>
  <si>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</si>
  <si>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</si>
  <si>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</si>
  <si>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</si>
  <si>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</si>
  <si>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</si>
  <si>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</si>
  <si>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</si>
  <si>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</si>
  <si>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</si>
  <si>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</si>
  <si>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</si>
  <si>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</si>
  <si>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</si>
  <si>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</si>
  <si>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</si>
  <si>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</si>
  <si>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</si>
  <si>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</si>
  <si>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</si>
  <si>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</si>
  <si>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</si>
  <si>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</si>
  <si>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</si>
  <si>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</si>
  <si>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</si>
  <si>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</si>
  <si>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</si>
  <si>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</si>
  <si>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</si>
  <si>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</si>
  <si>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</si>
  <si>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</si>
  <si>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</si>
  <si>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</si>
  <si>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</si>
  <si>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</si>
  <si>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</si>
  <si>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</si>
  <si>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</si>
  <si>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</si>
  <si>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</si>
  <si>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</si>
  <si>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</si>
  <si>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</si>
  <si>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</si>
  <si>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</si>
  <si>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</si>
  <si>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</si>
  <si>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</si>
  <si>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</si>
  <si>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</si>
  <si>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</si>
  <si>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</si>
  <si>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</si>
  <si>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</si>
  <si>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</si>
  <si>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</si>
  <si>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</si>
  <si>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</si>
  <si>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</si>
  <si>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</si>
  <si>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</si>
  <si>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</si>
  <si>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</si>
  <si>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</si>
  <si>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</si>
  <si>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</si>
  <si>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</si>
  <si>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</si>
  <si>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</si>
  <si>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</si>
  <si>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</si>
  <si>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</si>
  <si>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</si>
  <si>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</si>
  <si>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</si>
  <si>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</si>
  <si>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</si>
  <si>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</si>
  <si>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</si>
  <si>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</si>
  <si>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</si>
  <si>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</si>
  <si>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</si>
  <si>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</si>
  <si>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</si>
  <si>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</si>
  <si>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</si>
  <si>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</si>
  <si>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</si>
  <si>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</si>
  <si>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</si>
  <si>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</si>
  <si>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</si>
  <si>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</si>
  <si>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</si>
  <si>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</si>
  <si>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</si>
  <si>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</si>
  <si>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</si>
  <si>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</si>
  <si>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</si>
  <si>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</si>
  <si>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</si>
  <si>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</si>
  <si>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</si>
  <si>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</si>
  <si>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</si>
  <si>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</si>
  <si>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</si>
  <si>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</si>
  <si>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</si>
  <si>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</si>
  <si>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</si>
  <si>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</si>
  <si>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</si>
  <si>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</si>
  <si>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</si>
  <si>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</si>
  <si>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</si>
  <si>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</si>
  <si>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</si>
  <si>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</si>
  <si>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</si>
  <si>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</si>
  <si>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</si>
  <si>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</si>
  <si>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</si>
  <si>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</si>
  <si>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</si>
  <si>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</si>
  <si>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</si>
  <si>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</si>
  <si>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</si>
  <si>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</si>
  <si>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</si>
  <si>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</si>
  <si>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</si>
  <si>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</si>
  <si>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</si>
  <si>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</si>
  <si>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</si>
  <si>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</si>
  <si>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</si>
  <si>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</si>
  <si>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</si>
  <si>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</si>
  <si>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</si>
  <si>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</si>
  <si>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</si>
  <si>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</si>
  <si>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</si>
  <si>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</si>
  <si>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</si>
  <si>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</si>
  <si>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</si>
  <si>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</si>
  <si>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</si>
  <si>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</si>
  <si>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</si>
  <si>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</si>
  <si>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</si>
  <si>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</si>
  <si>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</si>
  <si>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</si>
  <si>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</si>
  <si>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</si>
  <si>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</si>
  <si>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</si>
  <si>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</si>
  <si>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</si>
  <si>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</si>
  <si>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</si>
  <si>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</si>
  <si>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</si>
  <si>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</si>
  <si>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</si>
  <si>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</si>
  <si>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</si>
  <si>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</si>
  <si>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</si>
  <si>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</si>
  <si>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</si>
  <si>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</si>
  <si>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</si>
  <si>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</si>
  <si>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</si>
  <si>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</si>
  <si>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</si>
  <si>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</si>
  <si>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</si>
  <si>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</si>
  <si>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</si>
  <si>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</si>
  <si>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</si>
  <si>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</si>
  <si>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</si>
  <si>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</si>
  <si>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</si>
  <si>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</si>
  <si>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</si>
  <si>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</si>
  <si>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</si>
  <si>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</si>
  <si>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</si>
  <si>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</si>
  <si>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</si>
  <si>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</si>
  <si>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</si>
  <si>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</si>
  <si>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</si>
  <si>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</si>
  <si>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</si>
  <si>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</si>
  <si>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</si>
  <si>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</si>
  <si>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</si>
  <si>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</si>
  <si>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</si>
  <si>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</si>
  <si>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</si>
  <si>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</si>
  <si>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</si>
  <si>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</si>
  <si>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</si>
  <si>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</si>
  <si>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</si>
  <si>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</si>
  <si>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</si>
  <si>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</si>
  <si>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</si>
  <si>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</si>
  <si>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</si>
  <si>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</si>
  <si>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</si>
  <si>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</si>
  <si>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</si>
  <si>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</si>
  <si>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</si>
  <si>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</si>
  <si>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</si>
  <si>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</si>
  <si>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</si>
  <si>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</si>
  <si>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</si>
  <si>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</si>
  <si>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</si>
  <si>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</si>
  <si>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</si>
  <si>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</si>
  <si>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</si>
  <si>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</si>
  <si>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</si>
  <si>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</si>
  <si>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</si>
  <si>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</si>
  <si>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</si>
  <si>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</si>
  <si>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</si>
  <si>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</si>
  <si>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</si>
  <si>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</si>
  <si>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</si>
  <si>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</si>
  <si>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</si>
  <si>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</si>
  <si>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</si>
  <si>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</si>
  <si>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</si>
  <si>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</si>
  <si>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</si>
  <si>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</si>
  <si>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</si>
  <si>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</si>
  <si>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</si>
  <si>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</si>
  <si>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</si>
  <si>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</si>
  <si>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</si>
  <si>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</si>
  <si>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</si>
  <si>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</si>
  <si>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</si>
  <si>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</si>
  <si>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</si>
  <si>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</si>
  <si>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</si>
  <si>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</si>
  <si>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</si>
  <si>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</si>
  <si>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</si>
  <si>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</si>
  <si>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</si>
  <si>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</si>
  <si>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</si>
  <si>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</si>
  <si>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</si>
  <si>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</si>
  <si>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</si>
  <si>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</si>
  <si>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</si>
  <si>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</si>
  <si>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</si>
  <si>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</si>
  <si>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</si>
  <si>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</si>
  <si>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</si>
  <si>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</si>
  <si>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</si>
  <si>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</si>
  <si>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</si>
  <si>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</si>
  <si>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</si>
  <si>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</si>
  <si>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</si>
  <si>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</si>
  <si>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</si>
  <si>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</si>
  <si>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</si>
  <si>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</si>
  <si>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</si>
  <si>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</si>
  <si>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</si>
  <si>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</si>
  <si>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</si>
  <si>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</si>
  <si>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</si>
  <si>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</si>
  <si>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</si>
  <si>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</si>
  <si>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</si>
  <si>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</si>
  <si>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</si>
  <si>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</si>
  <si>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</si>
  <si>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</si>
  <si>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</si>
  <si>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</si>
  <si>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</si>
  <si>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</si>
  <si>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</si>
  <si>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</si>
  <si>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</si>
  <si>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</si>
  <si>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</si>
  <si>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</si>
  <si>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</si>
  <si>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</si>
  <si>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</si>
  <si>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</si>
  <si>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</si>
  <si>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</si>
  <si>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</si>
  <si>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</si>
  <si>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</si>
  <si>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</si>
  <si>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</si>
  <si>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</si>
  <si>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</si>
  <si>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</si>
  <si>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</si>
  <si>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</si>
  <si>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</si>
  <si>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</si>
  <si>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</si>
  <si>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</si>
  <si>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</si>
  <si>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</si>
  <si>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</si>
  <si>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</si>
  <si>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</si>
  <si>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</si>
  <si>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</si>
  <si>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</si>
  <si>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</si>
  <si>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</si>
  <si>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</si>
  <si>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</si>
  <si>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</si>
  <si>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</si>
  <si>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</si>
  <si>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</si>
  <si>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</si>
  <si>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</si>
  <si>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</si>
  <si>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</si>
  <si>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</si>
  <si>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</si>
  <si>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</si>
  <si>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</si>
  <si>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</si>
  <si>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</si>
  <si>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</si>
  <si>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</si>
  <si>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</si>
  <si>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</si>
  <si>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</si>
  <si>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</si>
  <si>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</si>
  <si>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</si>
  <si>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</si>
  <si>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</si>
  <si>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</si>
  <si>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</si>
  <si>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</si>
  <si>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</si>
  <si>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</si>
  <si>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</si>
  <si>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</si>
  <si>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</si>
  <si>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</si>
  <si>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</si>
  <si>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</si>
  <si>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</si>
  <si>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</si>
  <si>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</si>
  <si>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</si>
  <si>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</si>
  <si>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</si>
  <si>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</si>
  <si>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</si>
  <si>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</si>
  <si>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</si>
  <si>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</si>
  <si>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</si>
  <si>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</si>
  <si>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</si>
  <si>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</si>
  <si>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</si>
  <si>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</si>
  <si>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</si>
  <si>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</si>
  <si>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</si>
  <si>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</si>
  <si>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</si>
  <si>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</si>
  <si>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</si>
  <si>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</si>
  <si>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</si>
  <si>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</si>
  <si>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</si>
  <si>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</si>
  <si>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</si>
  <si>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</si>
  <si>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</si>
  <si>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</si>
  <si>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</si>
  <si>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</si>
  <si>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</si>
  <si>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</si>
  <si>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</si>
  <si>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</si>
  <si>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</si>
  <si>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</si>
  <si>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</si>
  <si>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</si>
  <si>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</si>
  <si>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</si>
  <si>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</si>
  <si>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</si>
  <si>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</si>
  <si>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</si>
  <si>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</si>
  <si>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</si>
  <si>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</si>
  <si>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</si>
  <si>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</si>
  <si>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</si>
  <si>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</si>
  <si>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</si>
  <si>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</si>
  <si>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</si>
  <si>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</si>
  <si>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</si>
  <si>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</si>
  <si>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</si>
  <si>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</si>
  <si>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</si>
  <si>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</si>
  <si>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</si>
  <si>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</si>
  <si>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</si>
  <si>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</si>
  <si>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</si>
  <si>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</si>
  <si>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</si>
  <si>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</si>
  <si>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</si>
  <si>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</si>
  <si>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</si>
  <si>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</si>
  <si>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</si>
  <si>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</si>
  <si>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</si>
  <si>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</si>
  <si>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</si>
  <si>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</si>
  <si>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</si>
  <si>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</si>
  <si>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</si>
  <si>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</si>
  <si>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</si>
  <si>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</si>
  <si>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</si>
  <si>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</si>
  <si>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</si>
  <si>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</si>
  <si>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</si>
  <si>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</si>
  <si>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</si>
  <si>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</si>
  <si>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</si>
  <si>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</si>
  <si>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</si>
  <si>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</si>
  <si>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</si>
  <si>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</si>
  <si>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</si>
  <si>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</si>
  <si>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</si>
  <si>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</si>
  <si>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</si>
  <si>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</si>
  <si>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</si>
  <si>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</si>
  <si>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</si>
  <si>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</si>
  <si>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</si>
  <si>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</si>
  <si>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</si>
  <si>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</si>
  <si>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</si>
  <si>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</si>
  <si>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</si>
  <si>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</si>
  <si>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</si>
  <si>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</si>
  <si>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</si>
  <si>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</si>
  <si>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</si>
  <si>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</si>
  <si>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</si>
  <si>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</si>
  <si>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</si>
  <si>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</si>
  <si>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</si>
  <si>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</si>
  <si>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</si>
  <si>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</si>
  <si>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</si>
  <si>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</si>
  <si>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</si>
  <si>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</si>
  <si>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</si>
  <si>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</si>
  <si>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</si>
  <si>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</si>
  <si>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</si>
  <si>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</si>
  <si>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</si>
  <si>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</si>
  <si>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</si>
  <si>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</si>
  <si>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</si>
  <si>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</si>
  <si>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</si>
  <si>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</si>
  <si>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</si>
  <si>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</si>
  <si>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</si>
  <si>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</si>
  <si>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</si>
  <si>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</si>
  <si>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</si>
  <si>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</si>
  <si>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</si>
  <si>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</si>
  <si>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</si>
  <si>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</si>
  <si>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</si>
  <si>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</si>
  <si>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</si>
  <si>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</si>
  <si>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</si>
  <si>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</si>
  <si>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</si>
  <si>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</si>
  <si>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</si>
  <si>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</si>
  <si>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</si>
  <si>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</si>
  <si>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</si>
  <si>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</si>
  <si>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</si>
  <si>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</si>
  <si>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</si>
  <si>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</si>
  <si>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</si>
  <si>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</si>
  <si>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</si>
  <si>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</si>
  <si>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</si>
  <si>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</si>
  <si>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</si>
  <si>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</si>
  <si>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</si>
  <si>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</si>
  <si>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</si>
  <si>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</si>
  <si>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</si>
  <si>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</si>
  <si>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</si>
  <si>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</si>
  <si>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</si>
  <si>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</si>
  <si>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</si>
  <si>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</si>
  <si>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</si>
  <si>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</si>
  <si>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</si>
  <si>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</si>
  <si>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</si>
  <si>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</si>
  <si>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</si>
  <si>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</si>
  <si>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</si>
  <si>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</si>
  <si>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</si>
  <si>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</si>
  <si>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</si>
  <si>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</si>
  <si>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</si>
  <si>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</si>
  <si>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</si>
  <si>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</si>
  <si>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</si>
  <si>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</si>
  <si>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</si>
  <si>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</si>
  <si>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</si>
  <si>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</si>
  <si>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</si>
  <si>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</si>
  <si>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</si>
  <si>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</si>
  <si>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</si>
  <si>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</si>
  <si>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</si>
  <si>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</si>
  <si>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</si>
  <si>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</si>
  <si>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</si>
  <si>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</si>
  <si>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</si>
  <si>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</si>
  <si>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</si>
  <si>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</si>
  <si>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</si>
  <si>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</si>
  <si>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</si>
  <si>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</si>
  <si>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</si>
  <si>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</si>
  <si>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</si>
  <si>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</si>
  <si>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</si>
  <si>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</si>
  <si>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</si>
  <si>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</si>
  <si>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</si>
  <si>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</si>
  <si>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</si>
  <si>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</si>
  <si>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</si>
  <si>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</si>
  <si>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</si>
  <si>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</si>
  <si>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</si>
  <si>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</si>
  <si>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</si>
  <si>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</si>
  <si>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</si>
  <si>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</si>
  <si>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</si>
  <si>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</si>
  <si>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</si>
  <si>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</si>
  <si>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</si>
  <si>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</si>
  <si>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</si>
  <si>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</si>
  <si>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</si>
  <si>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</si>
  <si>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</si>
  <si>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</si>
  <si>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</si>
  <si>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</si>
  <si>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</si>
  <si>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</si>
  <si>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</si>
  <si>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</si>
  <si>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</si>
  <si>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</si>
  <si>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</si>
  <si>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</si>
  <si>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</si>
  <si>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</si>
  <si>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</si>
  <si>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</si>
  <si>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</si>
  <si>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</si>
  <si>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</si>
  <si>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</si>
  <si>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</si>
  <si>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</si>
  <si>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</si>
  <si>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</si>
  <si>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</si>
  <si>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</si>
  <si>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</si>
  <si>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</si>
  <si>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</si>
  <si>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</si>
  <si>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</si>
  <si>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</si>
  <si>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</si>
  <si>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</si>
  <si>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</si>
  <si>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</si>
  <si>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</si>
  <si>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</si>
  <si>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</si>
  <si>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</si>
  <si>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</si>
  <si>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</si>
  <si>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</si>
  <si>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</si>
  <si>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</si>
  <si>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</si>
  <si>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</si>
  <si>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</si>
  <si>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</si>
  <si>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</si>
  <si>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</si>
  <si>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</si>
  <si>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</si>
  <si>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</si>
  <si>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</si>
  <si>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</si>
  <si>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</si>
  <si>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</si>
  <si>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</si>
  <si>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</si>
  <si>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</si>
  <si>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</si>
  <si>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</si>
  <si>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</si>
  <si>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</si>
  <si>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</si>
  <si>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</si>
  <si>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</si>
  <si>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</si>
  <si>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</si>
  <si>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</si>
  <si>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</si>
  <si>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</si>
  <si>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</si>
  <si>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</si>
  <si>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</si>
  <si>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</si>
  <si>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</si>
  <si>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</si>
  <si>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</si>
  <si>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</si>
  <si>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</si>
  <si>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</si>
  <si>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</si>
  <si>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</si>
  <si>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</si>
  <si>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</si>
  <si>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</si>
  <si>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</si>
  <si>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</si>
  <si>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</si>
  <si>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</si>
  <si>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</si>
  <si>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</si>
  <si>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</si>
  <si>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</si>
  <si>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</si>
  <si>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</si>
  <si>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</si>
  <si>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</si>
  <si>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</si>
  <si>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</si>
  <si>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</si>
  <si>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</si>
  <si>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</si>
  <si>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</si>
  <si>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</si>
  <si>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</si>
  <si>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</si>
  <si>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</si>
  <si>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</si>
  <si>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</si>
  <si>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</si>
  <si>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</si>
  <si>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</si>
  <si>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</si>
  <si>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</si>
  <si>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</si>
  <si>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</si>
  <si>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</si>
  <si>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</si>
  <si>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</si>
  <si>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</si>
  <si>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</si>
  <si>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</si>
  <si>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</si>
  <si>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</si>
  <si>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</si>
  <si>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</si>
  <si>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</si>
  <si>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</si>
  <si>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</si>
  <si>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</si>
  <si>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</si>
  <si>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</si>
  <si>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</si>
  <si>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</si>
  <si>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</si>
  <si>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</si>
  <si>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</si>
  <si>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</si>
  <si>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</si>
  <si>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</si>
  <si>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</si>
  <si>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</si>
  <si>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</si>
  <si>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</si>
  <si>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</si>
  <si>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</si>
  <si>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</si>
  <si>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</si>
  <si>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</si>
  <si>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</si>
  <si>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</si>
  <si>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</si>
  <si>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</si>
  <si>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</si>
  <si>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</si>
  <si>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</si>
  <si>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</si>
  <si>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</si>
  <si>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</si>
  <si>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</si>
  <si>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</si>
  <si>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</si>
  <si>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</si>
  <si>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</si>
  <si>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</si>
  <si>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</si>
  <si>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</si>
  <si>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</si>
  <si>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</si>
  <si>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</si>
  <si>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</si>
  <si>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</si>
  <si>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</si>
  <si>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</si>
  <si>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</si>
  <si>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</si>
  <si>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</si>
  <si>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</si>
  <si>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</si>
  <si>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</si>
  <si>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</si>
  <si>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</si>
  <si>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</si>
  <si>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</si>
  <si>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</si>
  <si>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</si>
  <si>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</si>
  <si>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</si>
  <si>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</si>
  <si>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</si>
  <si>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</si>
  <si>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</si>
  <si>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</si>
  <si>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</si>
  <si>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</si>
  <si>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</si>
  <si>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</si>
  <si>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</si>
  <si>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</si>
  <si>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</si>
  <si>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</si>
  <si>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</si>
  <si>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</si>
  <si>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</si>
  <si>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</si>
  <si>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</si>
  <si>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</si>
  <si>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</si>
  <si>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</si>
  <si>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</si>
  <si>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</si>
  <si>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</si>
  <si>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</si>
  <si>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</si>
  <si>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</si>
  <si>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</si>
  <si>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</si>
  <si>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</si>
  <si>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</si>
  <si>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</si>
  <si>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</si>
  <si>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</si>
  <si>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</si>
  <si>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</si>
  <si>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</si>
  <si>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</si>
  <si>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</si>
  <si>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</si>
  <si>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</si>
  <si>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</si>
  <si>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</si>
  <si>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</si>
  <si>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</si>
  <si>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</si>
  <si>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</si>
  <si>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</si>
  <si>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</si>
  <si>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</si>
  <si>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</si>
  <si>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</si>
  <si>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</si>
  <si>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</si>
  <si>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</si>
  <si>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</si>
  <si>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</si>
  <si>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</si>
  <si>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</si>
  <si>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</si>
  <si>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</si>
  <si>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</si>
  <si>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</si>
  <si>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</si>
  <si>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</si>
  <si>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</si>
  <si>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</si>
  <si>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</si>
  <si>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</si>
  <si>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</si>
  <si>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</si>
  <si>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</si>
  <si>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</si>
  <si>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</si>
  <si>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</si>
  <si>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</si>
  <si>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</si>
  <si>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</si>
  <si>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</si>
  <si>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</si>
  <si>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</si>
  <si>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</si>
  <si>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</si>
  <si>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</si>
  <si>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</si>
  <si>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</si>
  <si>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</si>
  <si>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</si>
  <si>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</si>
  <si>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</si>
  <si>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</si>
  <si>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</si>
  <si>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</si>
  <si>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</si>
  <si>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</si>
  <si>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</si>
  <si>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</si>
  <si>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</si>
  <si>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</si>
  <si>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</si>
  <si>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</si>
  <si>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</si>
  <si>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</si>
  <si>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</si>
  <si>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</si>
  <si>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</si>
  <si>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</si>
  <si>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</si>
  <si>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</si>
  <si>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</si>
  <si>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</si>
  <si>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</si>
  <si>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</si>
  <si>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</si>
  <si>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</si>
  <si>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</si>
  <si>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</si>
  <si>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</si>
  <si>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</si>
  <si>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</si>
  <si>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</si>
  <si>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</si>
  <si>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</si>
  <si>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</si>
  <si>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</si>
  <si>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</si>
  <si>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</si>
  <si>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</si>
  <si>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</si>
  <si>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</si>
  <si>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</si>
  <si>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</si>
  <si>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</si>
  <si>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</si>
  <si>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</si>
  <si>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</si>
  <si>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</si>
  <si>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</si>
  <si>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</si>
  <si>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</si>
  <si>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</si>
  <si>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</si>
  <si>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</si>
  <si>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</si>
  <si>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</si>
  <si>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</si>
  <si>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</si>
  <si>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</si>
  <si>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</si>
  <si>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</si>
  <si>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</si>
  <si>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</si>
  <si>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</si>
  <si>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</si>
  <si>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</si>
  <si>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</si>
  <si>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</si>
  <si>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</si>
  <si>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</si>
  <si>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</si>
  <si>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</si>
  <si>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</si>
  <si>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</si>
  <si>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</si>
  <si>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</si>
  <si>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</si>
  <si>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</si>
  <si>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</si>
  <si>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</si>
  <si>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</si>
  <si>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</si>
  <si>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</si>
  <si>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</si>
  <si>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</si>
  <si>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</si>
  <si>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</si>
  <si>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</si>
  <si>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</si>
  <si>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</si>
  <si>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</si>
  <si>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</si>
  <si>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</si>
  <si>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</si>
  <si>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</si>
  <si>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</si>
  <si>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</si>
  <si>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</si>
  <si>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</si>
  <si>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</si>
  <si>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</si>
  <si>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</si>
  <si>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</si>
  <si>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</si>
  <si>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</si>
  <si>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</si>
  <si>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</si>
  <si>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</si>
  <si>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</si>
  <si>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</si>
  <si>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</si>
  <si>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</si>
  <si>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</si>
  <si>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</si>
  <si>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</si>
  <si>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</si>
  <si>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</si>
  <si>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</si>
  <si>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</si>
  <si>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</si>
  <si>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</si>
  <si>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</si>
  <si>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</si>
  <si>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</si>
  <si>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</si>
  <si>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</si>
  <si>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</si>
  <si>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</si>
  <si>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</si>
  <si>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</si>
  <si>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</si>
  <si>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</si>
  <si>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</si>
  <si>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</si>
  <si>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</si>
  <si>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</si>
  <si>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</si>
  <si>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</si>
  <si>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</si>
  <si>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</si>
  <si>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</si>
  <si>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</si>
  <si>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</si>
  <si>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</si>
  <si>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</si>
  <si>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</si>
  <si>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</si>
  <si>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</si>
  <si>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</si>
  <si>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</si>
  <si>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</si>
  <si>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</si>
  <si>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</si>
  <si>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</si>
  <si>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</si>
  <si>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</si>
  <si>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</si>
  <si>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</si>
  <si>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</si>
  <si>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</si>
  <si>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</si>
  <si>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</si>
  <si>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</si>
  <si>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</si>
  <si>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</si>
  <si>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</si>
  <si>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</si>
  <si>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</si>
  <si>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</si>
  <si>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</si>
  <si>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</si>
  <si>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</si>
  <si>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</si>
  <si>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</si>
  <si>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</si>
  <si>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</si>
  <si>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</si>
  <si>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</si>
  <si>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</si>
  <si>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</si>
  <si>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</si>
  <si>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</si>
  <si>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</si>
  <si>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</si>
  <si>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</si>
  <si>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</si>
  <si>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</si>
  <si>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</si>
  <si>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</si>
  <si>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</si>
  <si>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</si>
  <si>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</si>
  <si>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</si>
  <si>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</si>
  <si>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</si>
  <si>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</si>
  <si>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</si>
  <si>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</si>
  <si>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</si>
  <si>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</si>
  <si>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</si>
  <si>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</si>
  <si>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</si>
  <si>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</si>
  <si>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</si>
  <si>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</si>
  <si>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</si>
  <si>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</si>
  <si>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</si>
  <si>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</si>
  <si>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</si>
  <si>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</si>
  <si>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</si>
  <si>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</si>
  <si>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</si>
  <si>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</si>
  <si>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</si>
  <si>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</si>
  <si>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</si>
  <si>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</si>
  <si>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</si>
  <si>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</si>
  <si>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</si>
  <si>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</si>
  <si>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</si>
  <si>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</si>
  <si>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</si>
  <si>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</si>
  <si>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</si>
  <si>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</si>
  <si>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</si>
  <si>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</si>
  <si>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</si>
  <si>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</si>
  <si>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</si>
  <si>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</si>
  <si>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</si>
  <si>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</si>
  <si>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</si>
  <si>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</si>
  <si>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</si>
  <si>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</si>
  <si>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</si>
  <si>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</si>
  <si>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</si>
  <si>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</si>
  <si>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</si>
  <si>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</si>
  <si>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</si>
  <si>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</si>
  <si>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</si>
  <si>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</si>
  <si>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</si>
  <si>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</si>
  <si>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</si>
  <si>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</si>
  <si>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</si>
  <si>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</si>
  <si>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</si>
  <si>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</si>
  <si>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</si>
  <si>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</si>
  <si>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</si>
  <si>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</si>
  <si>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</si>
  <si>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</si>
  <si>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</si>
  <si>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</si>
  <si>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</si>
  <si>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</si>
  <si>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</si>
  <si>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</si>
  <si>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</si>
  <si>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</si>
  <si>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</si>
  <si>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</si>
  <si>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</si>
  <si>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</si>
  <si>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</si>
  <si>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</si>
  <si>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</si>
  <si>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</si>
  <si>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</si>
  <si>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</si>
  <si>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</si>
  <si>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</si>
  <si>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</si>
  <si>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</si>
  <si>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</si>
  <si>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</si>
  <si>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</si>
  <si>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</si>
  <si>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</si>
  <si>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</si>
  <si>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</si>
  <si>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</si>
  <si>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</si>
  <si>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</si>
  <si>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</si>
  <si>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</si>
  <si>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</si>
  <si>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</si>
  <si>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</si>
  <si>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</si>
  <si>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</si>
  <si>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</si>
  <si>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</si>
  <si>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</si>
  <si>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</si>
  <si>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</si>
  <si>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</si>
  <si>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</si>
  <si>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</si>
  <si>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</si>
  <si>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</si>
  <si>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</si>
  <si>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</si>
  <si>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</si>
  <si>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</si>
  <si>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</si>
  <si>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</si>
  <si>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</si>
  <si>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</si>
  <si>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</si>
  <si>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</si>
  <si>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</si>
  <si>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</si>
  <si>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</si>
  <si>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</si>
  <si>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</si>
  <si>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</si>
  <si>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</si>
  <si>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</si>
  <si>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</si>
  <si>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</si>
  <si>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</si>
  <si>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</si>
  <si>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</si>
  <si>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</si>
  <si>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</si>
  <si>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</si>
  <si>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</si>
  <si>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</si>
  <si>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</si>
  <si>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</si>
  <si>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</si>
  <si>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</si>
  <si>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</si>
  <si>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</si>
  <si>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</si>
  <si>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</si>
  <si>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</si>
  <si>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</si>
  <si>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</si>
  <si>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</si>
  <si>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</si>
  <si>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</si>
  <si>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</si>
  <si>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</si>
  <si>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</si>
  <si>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</si>
  <si>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</si>
  <si>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</si>
  <si>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</si>
  <si>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</si>
  <si>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</si>
  <si>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</si>
  <si>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</si>
  <si>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</si>
  <si>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</si>
  <si>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</si>
  <si>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</si>
  <si>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</si>
  <si>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</si>
  <si>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</si>
  <si>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</si>
  <si>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</si>
  <si>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</si>
  <si>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</si>
  <si>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</si>
  <si>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</si>
  <si>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</si>
  <si>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</si>
  <si>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</si>
  <si>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</si>
  <si>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</si>
  <si>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</si>
  <si>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</si>
  <si>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</si>
  <si>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</si>
  <si>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</si>
  <si>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</si>
  <si>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</si>
  <si>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</si>
  <si>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</si>
  <si>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</si>
  <si>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</si>
  <si>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</si>
  <si>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</si>
  <si>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</si>
  <si>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</si>
  <si>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</si>
  <si>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</si>
  <si>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</si>
  <si>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</si>
  <si>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</si>
  <si>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</si>
  <si>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</si>
  <si>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</si>
  <si>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</si>
  <si>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</si>
  <si>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</si>
  <si>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</si>
  <si>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</si>
  <si>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</si>
  <si>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</si>
  <si>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</si>
  <si>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</si>
  <si>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</si>
  <si>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</si>
  <si>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</si>
  <si>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</si>
  <si>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</si>
  <si>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</si>
  <si>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</si>
  <si>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</si>
  <si>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</si>
  <si>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</si>
  <si>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</si>
  <si>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</si>
  <si>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</si>
  <si>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</si>
  <si>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</si>
  <si>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</si>
  <si>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</si>
  <si>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</si>
  <si>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</si>
  <si>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</si>
  <si>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</si>
  <si>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</si>
  <si>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</si>
  <si>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</si>
  <si>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</si>
  <si>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</si>
  <si>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</si>
  <si>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</si>
  <si>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</si>
  <si>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</si>
  <si>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</si>
  <si>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</si>
  <si>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</si>
  <si>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</si>
  <si>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</si>
  <si>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</si>
  <si>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</si>
  <si>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</si>
  <si>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</si>
  <si>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</si>
  <si>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</si>
  <si>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</si>
  <si>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</si>
  <si>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</si>
  <si>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</si>
  <si>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</si>
  <si>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</si>
  <si>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</si>
  <si>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</si>
  <si>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</si>
  <si>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</si>
  <si>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</si>
  <si>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</si>
  <si>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</si>
  <si>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</si>
  <si>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</si>
  <si>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</si>
  <si>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</si>
  <si>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</si>
  <si>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</si>
  <si>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</si>
  <si>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</si>
  <si>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</si>
  <si>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</si>
  <si>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</si>
  <si>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</si>
  <si>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</si>
  <si>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</si>
  <si>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</si>
  <si>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</si>
  <si>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</si>
  <si>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</si>
  <si>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</si>
  <si>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</si>
  <si>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</si>
  <si>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</si>
  <si>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</si>
  <si>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</si>
  <si>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</si>
  <si>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</si>
  <si>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</si>
  <si>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</si>
  <si>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</si>
  <si>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</si>
  <si>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</si>
  <si>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</si>
  <si>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</si>
  <si>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</si>
  <si>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</si>
  <si>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</si>
  <si>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</si>
  <si>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</si>
  <si>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</si>
  <si>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</si>
  <si>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</si>
  <si>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</si>
  <si>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</si>
  <si>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</si>
  <si>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</si>
  <si>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</si>
  <si>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</si>
  <si>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</si>
  <si>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</si>
  <si>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</si>
  <si>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</si>
  <si>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</si>
  <si>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</si>
  <si>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</si>
  <si>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</si>
  <si>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</si>
  <si>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</si>
  <si>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</si>
  <si>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</si>
  <si>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</si>
  <si>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</si>
  <si>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</si>
  <si>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</si>
  <si>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</si>
  <si>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</si>
  <si>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</si>
  <si>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</si>
  <si>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</si>
  <si>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</si>
  <si>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</si>
  <si>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</si>
  <si>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</si>
  <si>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</si>
  <si>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</si>
  <si>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</si>
  <si>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</si>
  <si>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</si>
  <si>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</si>
  <si>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</si>
  <si>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</si>
  <si>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</si>
  <si>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</si>
  <si>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</si>
  <si>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</si>
  <si>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</si>
  <si>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</si>
  <si>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</si>
  <si>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</si>
  <si>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</si>
  <si>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</si>
  <si>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</si>
  <si>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</si>
  <si>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</si>
  <si>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</si>
  <si>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</si>
  <si>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</si>
  <si>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</si>
  <si>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</si>
  <si>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</si>
  <si>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</si>
  <si>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</si>
  <si>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</si>
  <si>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</si>
  <si>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</si>
  <si>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</si>
  <si>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</si>
  <si>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</si>
  <si>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</si>
  <si>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</si>
  <si>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</si>
  <si>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</si>
  <si>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</si>
  <si>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</si>
  <si>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</si>
  <si>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</si>
  <si>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</si>
  <si>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</si>
  <si>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</si>
  <si>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</si>
  <si>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</si>
  <si>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</si>
  <si>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</si>
  <si>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</si>
  <si>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</si>
  <si>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</si>
  <si>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</si>
  <si>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</si>
  <si>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</si>
  <si>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</si>
  <si>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</si>
  <si>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</si>
  <si>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</si>
  <si>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</si>
  <si>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</si>
  <si>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</si>
  <si>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</si>
  <si>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</si>
  <si>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</si>
  <si>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</si>
  <si>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</si>
  <si>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</si>
  <si>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</si>
  <si>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</si>
  <si>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</si>
  <si>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</si>
  <si>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</si>
  <si>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</si>
  <si>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</si>
  <si>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</si>
  <si>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</si>
  <si>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</si>
  <si>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</si>
  <si>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</si>
  <si>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</si>
  <si>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</si>
  <si>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</si>
  <si>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</si>
  <si>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</si>
  <si>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</si>
  <si>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</si>
  <si>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</si>
  <si>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</si>
  <si>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</si>
  <si>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</si>
  <si>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</si>
  <si>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</si>
  <si>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</si>
  <si>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</si>
  <si>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</si>
  <si>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</si>
  <si>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</si>
  <si>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</si>
  <si>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</si>
  <si>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</si>
  <si>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</si>
  <si>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</si>
  <si>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</si>
  <si>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</si>
  <si>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</si>
  <si>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</si>
  <si>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</si>
  <si>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</si>
  <si>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</si>
  <si>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</si>
  <si>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</si>
  <si>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</si>
  <si>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</si>
  <si>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</si>
  <si>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</si>
  <si>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</si>
  <si>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</si>
  <si>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</si>
  <si>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</si>
  <si>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</si>
  <si>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</si>
  <si>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</si>
  <si>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</si>
  <si>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</si>
  <si>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</si>
  <si>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</si>
  <si>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</si>
  <si>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</si>
  <si>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</si>
  <si>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</si>
  <si>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</si>
  <si>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</si>
  <si>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</si>
  <si>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</si>
  <si>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</si>
  <si>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</si>
  <si>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</si>
  <si>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</si>
  <si>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</si>
  <si>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</si>
  <si>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</si>
  <si>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</si>
  <si>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</si>
  <si>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</si>
  <si>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</si>
  <si>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</si>
  <si>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</si>
  <si>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</si>
  <si>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</si>
  <si>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</si>
  <si>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</si>
  <si>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</si>
  <si>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</si>
  <si>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</si>
  <si>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</si>
  <si>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</si>
  <si>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</si>
  <si>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</si>
  <si>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</si>
  <si>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</si>
  <si>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</si>
  <si>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</si>
  <si>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</si>
  <si>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</si>
  <si>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</si>
  <si>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</si>
  <si>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</si>
  <si>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</si>
  <si>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</si>
  <si>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</si>
  <si>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</si>
  <si>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</si>
  <si>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</si>
  <si>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</si>
  <si>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</si>
  <si>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</si>
  <si>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</si>
  <si>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</si>
  <si>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</si>
  <si>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</si>
  <si>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</si>
  <si>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</si>
  <si>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</si>
  <si>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</si>
  <si>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</si>
  <si>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</si>
  <si>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</si>
  <si>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</si>
  <si>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</si>
  <si>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</si>
  <si>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</si>
  <si>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</si>
  <si>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</si>
  <si>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</si>
  <si>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</si>
  <si>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</si>
  <si>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</si>
  <si>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</si>
  <si>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</si>
  <si>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</si>
  <si>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</si>
  <si>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</si>
  <si>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</si>
  <si>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</si>
  <si>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</si>
  <si>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</si>
  <si>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</si>
  <si>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</si>
  <si>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</si>
  <si>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</si>
  <si>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</si>
  <si>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</si>
  <si>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</si>
  <si>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</si>
  <si>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</si>
  <si>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</si>
  <si>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</si>
  <si>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</si>
  <si>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</si>
  <si>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</si>
  <si>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</si>
  <si>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</si>
  <si>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</si>
  <si>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</si>
  <si>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</si>
  <si>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</si>
  <si>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</si>
  <si>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</si>
  <si>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</si>
  <si>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</si>
  <si>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</si>
  <si>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</si>
  <si>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</si>
  <si>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</si>
  <si>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</si>
  <si>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</si>
  <si>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</si>
  <si>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</si>
  <si>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</si>
  <si>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</si>
  <si>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</si>
  <si>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</si>
  <si>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</si>
  <si>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</si>
  <si>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</si>
  <si>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</si>
  <si>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</si>
  <si>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</si>
  <si>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</si>
  <si>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</si>
  <si>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</si>
  <si>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</si>
  <si>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</si>
  <si>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</si>
  <si>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</si>
  <si>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</si>
  <si>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</si>
  <si>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</si>
  <si>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</si>
  <si>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</si>
  <si>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</si>
  <si>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</si>
  <si>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</si>
  <si>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</si>
  <si>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</si>
  <si>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</si>
  <si>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</si>
  <si>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</si>
  <si>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</si>
  <si>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</si>
  <si>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</si>
  <si>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</si>
  <si>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</si>
  <si>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</si>
  <si>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</si>
  <si>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</si>
  <si>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</si>
  <si>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</si>
  <si>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</si>
  <si>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</si>
  <si>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</si>
  <si>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</si>
  <si>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</si>
  <si>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</si>
  <si>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</si>
  <si>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</si>
  <si>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</si>
  <si>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</si>
  <si>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</si>
  <si>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</si>
  <si>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</si>
  <si>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</si>
  <si>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</si>
  <si>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</si>
  <si>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</si>
  <si>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</si>
  <si>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</si>
  <si>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</si>
  <si>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</si>
  <si>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</si>
  <si>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</si>
  <si>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</si>
  <si>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</si>
  <si>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</si>
  <si>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</si>
  <si>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</si>
  <si>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</si>
  <si>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</si>
  <si>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</si>
  <si>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</si>
  <si>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</si>
  <si>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</si>
  <si>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</si>
  <si>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</si>
  <si>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</si>
  <si>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</si>
  <si>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</si>
  <si>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</si>
  <si>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</si>
  <si>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</si>
  <si>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</si>
  <si>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</si>
  <si>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</si>
  <si>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</si>
  <si>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</si>
  <si>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</si>
  <si>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</si>
  <si>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</si>
  <si>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</si>
  <si>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</si>
  <si>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</si>
  <si>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</si>
  <si>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</si>
  <si>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</si>
  <si>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</si>
  <si>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</si>
  <si>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</si>
  <si>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</si>
  <si>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</si>
  <si>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</si>
  <si>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</si>
  <si>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</si>
  <si>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</si>
  <si>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</si>
  <si>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</si>
  <si>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</si>
  <si>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</si>
  <si>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</si>
  <si>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</si>
  <si>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</si>
  <si>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</si>
  <si>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</si>
  <si>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</si>
  <si>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</si>
  <si>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</si>
  <si>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</si>
  <si>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</si>
  <si>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</si>
  <si>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</si>
  <si>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</si>
  <si>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</si>
  <si>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</si>
  <si>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</si>
  <si>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</si>
  <si>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</si>
  <si>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</si>
  <si>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</si>
  <si>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</si>
  <si>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</si>
  <si>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</si>
  <si>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</si>
  <si>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</si>
  <si>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</si>
  <si>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</si>
  <si>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</si>
  <si>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</si>
  <si>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</si>
  <si>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</si>
  <si>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</si>
  <si>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</si>
  <si>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</si>
  <si>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</si>
  <si>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</si>
  <si>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</si>
  <si>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</si>
  <si>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</si>
  <si>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</si>
  <si>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</si>
  <si>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</si>
  <si>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</si>
  <si>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</si>
  <si>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</si>
  <si>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</si>
  <si>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</si>
  <si>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</si>
  <si>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</si>
  <si>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</si>
  <si>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</si>
  <si>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</si>
  <si>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</si>
  <si>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</si>
  <si>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</si>
  <si>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</si>
  <si>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</si>
  <si>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</si>
  <si>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</si>
  <si>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</si>
  <si>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</si>
  <si>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</si>
  <si>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</si>
  <si>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</si>
  <si>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</si>
  <si>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</si>
  <si>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</si>
  <si>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</si>
  <si>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</si>
  <si>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</si>
  <si>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</si>
  <si>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</si>
  <si>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</si>
  <si>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</si>
  <si>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</si>
  <si>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</si>
  <si>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</si>
  <si>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</si>
  <si>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</si>
  <si>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</si>
  <si>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</si>
  <si>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</si>
  <si>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</si>
  <si>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</si>
  <si>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</si>
  <si>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</si>
  <si>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</si>
  <si>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</si>
  <si>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</si>
  <si>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</si>
  <si>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</si>
  <si>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</si>
  <si>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</si>
  <si>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</si>
  <si>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</si>
  <si>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</si>
  <si>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</si>
  <si>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</si>
  <si>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</si>
  <si>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</si>
  <si>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</si>
  <si>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</si>
  <si>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</si>
  <si>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</si>
  <si>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</si>
  <si>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</si>
  <si>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</si>
  <si>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</si>
  <si>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</si>
  <si>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</si>
  <si>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</si>
  <si>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</si>
  <si>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</si>
  <si>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</si>
  <si>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</si>
  <si>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</si>
  <si>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</si>
  <si>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</si>
  <si>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</si>
  <si>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</si>
  <si>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</si>
  <si>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</si>
  <si>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</si>
  <si>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</si>
  <si>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</si>
  <si>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</si>
  <si>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</si>
  <si>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</si>
  <si>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</si>
  <si>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</si>
  <si>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</si>
  <si>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</si>
  <si>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</si>
  <si>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</si>
  <si>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</si>
  <si>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</si>
  <si>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</si>
  <si>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</si>
  <si>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</si>
  <si>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</si>
  <si>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</si>
  <si>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</si>
  <si>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</si>
  <si>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</si>
  <si>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</si>
  <si>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</si>
  <si>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</si>
  <si>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</si>
  <si>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</si>
  <si>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</si>
  <si>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</si>
  <si>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</si>
  <si>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</si>
  <si>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</si>
  <si>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</si>
  <si>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</si>
  <si>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</si>
  <si>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</si>
  <si>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</si>
  <si>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</si>
  <si>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</si>
  <si>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</si>
  <si>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</si>
  <si>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</si>
  <si>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</si>
  <si>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</si>
  <si>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</si>
  <si>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</si>
  <si>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</si>
  <si>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</si>
  <si>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</si>
  <si>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</si>
  <si>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</si>
  <si>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</si>
  <si>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</si>
  <si>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</si>
  <si>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</si>
  <si>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</si>
  <si>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</si>
  <si>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</si>
  <si>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</si>
  <si>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</si>
  <si>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</si>
  <si>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</si>
  <si>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</si>
  <si>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</si>
  <si>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</si>
  <si>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</si>
  <si>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</si>
  <si>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</si>
  <si>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</si>
  <si>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</si>
  <si>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</si>
  <si>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</si>
  <si>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</si>
  <si>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</si>
  <si>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</si>
  <si>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</si>
  <si>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</si>
  <si>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</si>
  <si>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</si>
  <si>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</si>
  <si>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</si>
  <si>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</si>
  <si>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</si>
  <si>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</si>
  <si>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</si>
  <si>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</si>
  <si>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</si>
  <si>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</si>
  <si>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</si>
  <si>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</si>
  <si>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</si>
  <si>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</si>
  <si>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</si>
  <si>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</si>
  <si>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</si>
  <si>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</si>
  <si>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</si>
  <si>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</si>
  <si>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</si>
  <si>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</si>
  <si>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</si>
  <si>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</si>
  <si>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</si>
  <si>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</si>
  <si>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</si>
  <si>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</si>
  <si>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</si>
  <si>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</si>
  <si>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</si>
  <si>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</si>
  <si>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</si>
  <si>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</si>
  <si>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</si>
  <si>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</si>
  <si>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</si>
  <si>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</si>
  <si>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</si>
  <si>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</si>
  <si>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</si>
  <si>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</si>
  <si>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</si>
  <si>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</si>
  <si>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</si>
  <si>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</si>
  <si>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</si>
  <si>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</si>
  <si>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</si>
  <si>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</si>
  <si>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</si>
  <si>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</si>
  <si>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</si>
  <si>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</si>
  <si>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</si>
  <si>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</si>
  <si>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</si>
  <si>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</si>
  <si>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</si>
  <si>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</si>
  <si>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</si>
  <si>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</si>
  <si>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</si>
  <si>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</si>
  <si>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</si>
  <si>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</si>
  <si>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</si>
  <si>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</si>
  <si>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</si>
  <si>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</si>
  <si>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</si>
  <si>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</si>
  <si>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</si>
  <si>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</si>
  <si>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</si>
  <si>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</si>
  <si>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</si>
  <si>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</si>
  <si>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</si>
  <si>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</si>
  <si>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</si>
  <si>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</si>
  <si>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</si>
  <si>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</si>
  <si>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</si>
  <si>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</si>
  <si>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</si>
  <si>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</si>
  <si>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</si>
  <si>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</si>
  <si>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</si>
  <si>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</si>
  <si>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</si>
  <si>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</si>
  <si>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</si>
  <si>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</si>
  <si>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</si>
  <si>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</si>
  <si>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</si>
  <si>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</si>
  <si>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</si>
  <si>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</si>
  <si>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</si>
  <si>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</si>
  <si>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</si>
  <si>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</si>
  <si>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</si>
  <si>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</si>
  <si>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</si>
  <si>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</si>
  <si>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</si>
  <si>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</si>
  <si>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</si>
  <si>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</si>
  <si>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</si>
  <si>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</si>
  <si>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</si>
  <si>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</si>
  <si>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</si>
  <si>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</si>
  <si>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</si>
  <si>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</si>
  <si>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</si>
  <si>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</si>
  <si>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</si>
  <si>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</si>
  <si>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</si>
  <si>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</si>
  <si>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</si>
  <si>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</si>
  <si>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</si>
  <si>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</si>
  <si>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</si>
  <si>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</si>
  <si>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</si>
  <si>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</si>
  <si>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</si>
  <si>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</si>
  <si>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</si>
  <si>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</si>
  <si>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</si>
  <si>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</si>
  <si>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</si>
  <si>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</si>
  <si>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</si>
  <si>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</si>
  <si>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</si>
  <si>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</si>
  <si>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</si>
  <si>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</si>
  <si>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</si>
  <si>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</si>
  <si>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</si>
  <si>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</si>
  <si>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</si>
  <si>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</si>
  <si>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</si>
  <si>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</si>
  <si>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</si>
  <si>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</si>
  <si>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</si>
  <si>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</si>
  <si>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</si>
  <si>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</si>
  <si>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</si>
  <si>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</si>
  <si>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</si>
  <si>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</si>
  <si>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</si>
  <si>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</si>
  <si>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</si>
  <si>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</si>
  <si>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</si>
  <si>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</si>
  <si>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</si>
  <si>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</si>
  <si>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</si>
  <si>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</si>
  <si>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</si>
  <si>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</si>
  <si>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</si>
  <si>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</si>
  <si>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</si>
  <si>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</si>
  <si>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</si>
  <si>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</si>
  <si>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</si>
  <si>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</si>
  <si>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</si>
  <si>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</si>
  <si>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</si>
  <si>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</si>
  <si>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</si>
  <si>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</si>
  <si>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</si>
  <si>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</si>
  <si>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</si>
  <si>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</si>
  <si>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</si>
  <si>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</si>
  <si>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</si>
  <si>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</si>
  <si>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</si>
  <si>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</si>
  <si>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</si>
  <si>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</si>
  <si>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</si>
  <si>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</si>
  <si>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</si>
  <si>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</si>
  <si>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</si>
  <si>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</si>
  <si>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</si>
  <si>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</si>
  <si>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</si>
  <si>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</si>
  <si>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</si>
  <si>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</si>
  <si>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</si>
  <si>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</si>
  <si>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</si>
  <si>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</si>
  <si>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</si>
  <si>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</si>
  <si>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</si>
  <si>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</si>
  <si>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</si>
  <si>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</si>
  <si>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</si>
  <si>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</si>
  <si>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</si>
  <si>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</si>
  <si>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</si>
  <si>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</si>
  <si>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</si>
  <si>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</si>
  <si>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</si>
  <si>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</si>
  <si>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</si>
  <si>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</si>
  <si>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</si>
  <si>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</si>
  <si>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</si>
  <si>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</si>
  <si>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</si>
  <si>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</si>
  <si>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</si>
  <si>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</si>
  <si>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</si>
  <si>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</si>
  <si>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</si>
  <si>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</si>
  <si>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</si>
  <si>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</si>
  <si>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</si>
  <si>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</si>
  <si>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</si>
  <si>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</si>
  <si>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</si>
  <si>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</si>
  <si>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</si>
  <si>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</si>
  <si>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</si>
  <si>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</si>
  <si>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</si>
  <si>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</si>
  <si>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</si>
  <si>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</si>
  <si>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</si>
  <si>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</si>
  <si>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</si>
  <si>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</si>
  <si>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</si>
  <si>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</si>
  <si>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</si>
  <si>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</si>
  <si>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</si>
  <si>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</si>
  <si>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</si>
  <si>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</si>
  <si>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</si>
  <si>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</si>
  <si>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</si>
  <si>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</si>
  <si>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</si>
  <si>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</si>
  <si>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</si>
  <si>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</si>
  <si>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</si>
  <si>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</si>
  <si>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</si>
  <si>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</si>
  <si>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</si>
  <si>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</si>
  <si>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</si>
  <si>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</si>
  <si>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</si>
  <si>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</si>
  <si>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</si>
  <si>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</si>
  <si>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</si>
  <si>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</si>
  <si>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</si>
  <si>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</si>
  <si>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</si>
  <si>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</si>
  <si>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</si>
  <si>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</si>
  <si>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</si>
  <si>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</si>
  <si>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</si>
  <si>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</si>
  <si>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</si>
  <si>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</si>
  <si>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</si>
  <si>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</si>
  <si>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</si>
  <si>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</si>
  <si>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</si>
  <si>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</si>
  <si>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</si>
  <si>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</si>
  <si>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</si>
  <si>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</si>
  <si>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</si>
  <si>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</si>
  <si>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</si>
  <si>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</si>
  <si>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</si>
  <si>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</si>
  <si>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</si>
  <si>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</si>
  <si>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</si>
  <si>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</si>
  <si>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</si>
  <si>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</si>
  <si>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</si>
  <si>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</si>
  <si>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</si>
  <si>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</si>
  <si>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</si>
  <si>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</si>
  <si>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</si>
  <si>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</si>
  <si>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</si>
  <si>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</si>
  <si>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</si>
  <si>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</si>
  <si>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</si>
  <si>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</si>
  <si>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</si>
  <si>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</si>
  <si>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</si>
  <si>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</si>
  <si>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</si>
  <si>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</si>
  <si>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</si>
  <si>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</si>
  <si>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</si>
  <si>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</si>
  <si>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</si>
  <si>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</si>
  <si>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</si>
  <si>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</si>
  <si>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</si>
  <si>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</si>
  <si>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</si>
  <si>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</si>
  <si>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</si>
  <si>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</si>
  <si>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</si>
  <si>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</si>
  <si>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</si>
  <si>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</si>
  <si>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</si>
  <si>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</si>
  <si>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</si>
  <si>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</si>
  <si>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</si>
  <si>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</si>
  <si>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</si>
  <si>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</si>
  <si>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</si>
  <si>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</si>
  <si>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</si>
  <si>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</si>
  <si>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</si>
  <si>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</si>
  <si>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</si>
  <si>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</si>
  <si>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</si>
  <si>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</si>
  <si>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</si>
  <si>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</si>
  <si>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</si>
  <si>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</si>
  <si>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</si>
  <si>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</si>
  <si>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</si>
  <si>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</si>
  <si>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</si>
  <si>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</si>
  <si>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</si>
  <si>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</si>
  <si>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</si>
  <si>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</si>
  <si>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</si>
  <si>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</si>
  <si>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</si>
  <si>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</si>
  <si>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</si>
  <si>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</si>
  <si>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</si>
  <si>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</si>
  <si>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</si>
  <si>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</si>
  <si>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</si>
  <si>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</si>
  <si>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</si>
  <si>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</si>
  <si>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</si>
  <si>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</si>
  <si>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</si>
  <si>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</si>
  <si>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</si>
  <si>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</si>
  <si>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</si>
  <si>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</si>
  <si>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</si>
  <si>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</si>
  <si>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</si>
  <si>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</si>
  <si>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</si>
  <si>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</si>
  <si>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</si>
  <si>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</si>
  <si>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</si>
  <si>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</si>
  <si>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</si>
  <si>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</si>
  <si>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</si>
  <si>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</si>
  <si>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</si>
  <si>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</si>
  <si>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</si>
  <si>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</si>
  <si>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</si>
  <si>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</si>
  <si>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</si>
  <si>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</si>
  <si>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</si>
  <si>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</si>
  <si>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</si>
  <si>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</si>
  <si>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</si>
  <si>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</si>
  <si>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</si>
  <si>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</si>
  <si>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</si>
  <si>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</si>
  <si>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</si>
  <si>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</si>
  <si>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</si>
  <si>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</si>
  <si>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</si>
  <si>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</si>
  <si>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</si>
  <si>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</si>
  <si>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</si>
  <si>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</si>
  <si>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</si>
  <si>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</si>
  <si>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</si>
  <si>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</si>
  <si>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</si>
  <si>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</si>
  <si>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</si>
  <si>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</si>
  <si>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</si>
  <si>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</si>
  <si>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</si>
  <si>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</si>
  <si>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</si>
  <si>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</si>
  <si>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</si>
  <si>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</si>
  <si>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</si>
  <si>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</si>
  <si>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</si>
  <si>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</si>
  <si>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</si>
  <si>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</si>
  <si>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</si>
  <si>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</si>
  <si>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</si>
  <si>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</si>
  <si>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</si>
  <si>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</si>
  <si>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</si>
  <si>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</si>
  <si>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</si>
  <si>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</si>
  <si>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</si>
  <si>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</si>
  <si>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</si>
  <si>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</si>
  <si>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</si>
  <si>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</si>
  <si>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</si>
  <si>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</si>
  <si>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</si>
  <si>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</si>
  <si>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</si>
  <si>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</si>
  <si>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</si>
  <si>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</si>
  <si>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</si>
  <si>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</si>
  <si>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</si>
  <si>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</si>
  <si>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</si>
  <si>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</si>
  <si>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</si>
  <si>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</si>
  <si>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</si>
  <si>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</si>
  <si>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</si>
  <si>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</si>
  <si>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</si>
  <si>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</si>
  <si>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</si>
  <si>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</si>
  <si>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</si>
  <si>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</si>
  <si>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</si>
  <si>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</si>
  <si>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</si>
  <si>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</si>
  <si>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</si>
  <si>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</si>
  <si>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</si>
  <si>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</si>
  <si>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</si>
  <si>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</si>
  <si>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</si>
  <si>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</si>
  <si>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</si>
  <si>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</si>
  <si>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</si>
  <si>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</si>
  <si>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</si>
  <si>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</si>
  <si>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</si>
  <si>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</si>
  <si>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</si>
  <si>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</si>
  <si>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</si>
  <si>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</si>
  <si>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</si>
  <si>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</si>
  <si>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</si>
  <si>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</si>
  <si>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</si>
  <si>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</si>
  <si>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</si>
  <si>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</si>
  <si>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</si>
  <si>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</si>
  <si>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</si>
  <si>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</si>
  <si>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</si>
  <si>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</si>
  <si>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</si>
  <si>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</si>
  <si>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</si>
  <si>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</si>
  <si>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</si>
  <si>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</si>
  <si>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</si>
  <si>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</si>
  <si>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</si>
  <si>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</si>
  <si>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</si>
  <si>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</si>
  <si>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</si>
  <si>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</si>
  <si>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</si>
  <si>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</si>
  <si>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</si>
  <si>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</si>
  <si>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</si>
  <si>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</si>
  <si>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</si>
  <si>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</si>
  <si>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</si>
  <si>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</si>
  <si>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</si>
  <si>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</si>
  <si>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</si>
  <si>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</si>
  <si>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</si>
  <si>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</si>
  <si>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</si>
  <si>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</si>
  <si>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</si>
  <si>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</si>
  <si>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</si>
  <si>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</si>
  <si>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</si>
  <si>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</si>
  <si>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</si>
  <si>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</si>
  <si>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</si>
  <si>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</si>
  <si>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</si>
  <si>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</si>
  <si>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</si>
  <si>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</si>
  <si>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</si>
  <si>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</si>
  <si>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</si>
  <si>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</si>
  <si>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</si>
  <si>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</si>
  <si>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</si>
  <si>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</si>
  <si>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</si>
  <si>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</si>
  <si>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</si>
  <si>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</si>
  <si>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</si>
  <si>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</si>
  <si>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</si>
  <si>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</si>
  <si>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</si>
  <si>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</si>
  <si>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</si>
  <si>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</si>
  <si>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</si>
  <si>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</si>
  <si>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</si>
  <si>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</si>
  <si>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</si>
  <si>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</si>
  <si>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</si>
  <si>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</si>
  <si>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</si>
  <si>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</si>
  <si>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</si>
  <si>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</si>
  <si>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</si>
  <si>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</si>
  <si>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</si>
  <si>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</si>
  <si>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</si>
  <si>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</si>
  <si>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</si>
  <si>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</si>
  <si>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</si>
  <si>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</si>
  <si>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</si>
  <si>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</si>
  <si>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</si>
  <si>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</si>
  <si>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</si>
  <si>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</si>
  <si>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</si>
  <si>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</si>
  <si>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</si>
  <si>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</si>
  <si>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</si>
  <si>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</si>
  <si>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</si>
  <si>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</si>
  <si>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</si>
  <si>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</si>
  <si>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</si>
  <si>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</si>
  <si>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</si>
  <si>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</si>
  <si>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</si>
  <si>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</si>
  <si>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</si>
  <si>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</si>
  <si>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</si>
  <si>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</si>
  <si>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</si>
  <si>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</si>
  <si>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</si>
  <si>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</si>
  <si>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</si>
  <si>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</si>
  <si>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</si>
  <si>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</si>
  <si>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</si>
  <si>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</si>
  <si>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</si>
  <si>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</si>
  <si>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</si>
  <si>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</si>
  <si>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</si>
  <si>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</si>
  <si>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</si>
  <si>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</si>
  <si>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</si>
  <si>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</si>
  <si>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</si>
  <si>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</si>
  <si>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</si>
  <si>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</si>
  <si>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</si>
  <si>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</si>
  <si>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</si>
  <si>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</si>
  <si>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</si>
  <si>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</si>
  <si>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</si>
  <si>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</si>
  <si>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</si>
  <si>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</si>
  <si>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</si>
  <si>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</si>
  <si>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</si>
  <si>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</si>
  <si>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</si>
  <si>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</si>
  <si>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</si>
  <si>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</si>
  <si>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</si>
  <si>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</si>
  <si>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</si>
  <si>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</si>
  <si>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</si>
  <si>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</si>
  <si>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</si>
  <si>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</si>
  <si>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</si>
  <si>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</si>
  <si>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</si>
  <si>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</si>
  <si>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</si>
  <si>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</si>
  <si>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</si>
  <si>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</si>
  <si>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</si>
  <si>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</si>
  <si>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</si>
  <si>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</si>
  <si>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</si>
  <si>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</si>
  <si>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</si>
  <si>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</si>
  <si>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</si>
  <si>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</si>
  <si>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</si>
  <si>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</si>
  <si>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</si>
  <si>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</si>
  <si>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</si>
  <si>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</si>
  <si>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</si>
  <si>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</si>
  <si>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</si>
  <si>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</si>
  <si>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</si>
  <si>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</si>
  <si>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</si>
  <si>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</si>
  <si>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</si>
  <si>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</si>
  <si>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</si>
  <si>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</si>
  <si>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</si>
  <si>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</si>
  <si>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</si>
  <si>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</si>
  <si>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</si>
  <si>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</si>
  <si>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</si>
  <si>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</si>
  <si>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</si>
  <si>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</si>
  <si>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</si>
  <si>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</si>
  <si>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</si>
  <si>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</si>
  <si>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</si>
  <si>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</si>
  <si>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</si>
  <si>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</si>
  <si>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</si>
  <si>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</si>
  <si>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</si>
  <si>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</si>
  <si>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</si>
  <si>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</si>
  <si>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</si>
  <si>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</si>
  <si>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</si>
  <si>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</si>
  <si>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</si>
  <si>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</si>
  <si>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</si>
  <si>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</si>
  <si>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</si>
  <si>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</si>
  <si>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</si>
  <si>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</si>
  <si>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</si>
  <si>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</si>
  <si>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</si>
  <si>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</si>
  <si>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</si>
  <si>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</si>
  <si>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</si>
  <si>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</si>
  <si>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</si>
  <si>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</si>
  <si>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</si>
  <si>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</si>
  <si>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</si>
  <si>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</si>
  <si>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</si>
  <si>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</si>
  <si>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</si>
  <si>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</si>
  <si>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</si>
  <si>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</si>
  <si>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</si>
  <si>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</si>
  <si>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</si>
  <si>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</si>
  <si>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</si>
  <si>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</si>
  <si>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</si>
  <si>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</si>
  <si>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</si>
  <si>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</si>
  <si>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</si>
  <si>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</si>
  <si>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</si>
  <si>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</si>
  <si>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</si>
  <si>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</si>
  <si>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</si>
  <si>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</si>
  <si>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</si>
  <si>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</si>
  <si>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</si>
  <si>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</si>
  <si>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</si>
  <si>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</si>
  <si>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</si>
  <si>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</si>
  <si>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</si>
  <si>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</si>
  <si>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</si>
  <si>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</si>
  <si>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</si>
  <si>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</si>
  <si>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</si>
  <si>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</si>
  <si>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</si>
  <si>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</si>
  <si>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</si>
  <si>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</si>
  <si>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</si>
  <si>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</si>
  <si>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</si>
  <si>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</si>
  <si>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</si>
  <si>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</si>
  <si>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</si>
  <si>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</si>
  <si>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</si>
  <si>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</si>
  <si>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</si>
  <si>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</si>
  <si>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</si>
  <si>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</si>
  <si>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</si>
  <si>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</si>
  <si>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</si>
  <si>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</si>
  <si>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</si>
  <si>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</si>
  <si>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</si>
  <si>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</si>
  <si>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</si>
  <si>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</si>
  <si>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</si>
  <si>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</si>
  <si>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</si>
  <si>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</si>
  <si>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</si>
  <si>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</si>
  <si>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</si>
  <si>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</si>
  <si>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</si>
  <si>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</si>
  <si>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</si>
  <si>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</si>
  <si>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</si>
  <si>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</si>
  <si>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</si>
  <si>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</si>
  <si>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</si>
  <si>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</si>
  <si>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</si>
  <si>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</si>
  <si>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</si>
  <si>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</si>
  <si>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</si>
  <si>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</si>
  <si>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</si>
  <si>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</si>
  <si>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</si>
  <si>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</si>
  <si>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</si>
  <si>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</si>
  <si>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</si>
  <si>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</si>
  <si>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</si>
  <si>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</si>
  <si>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</si>
  <si>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</si>
  <si>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</si>
  <si>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</si>
  <si>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</si>
  <si>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</si>
  <si>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</si>
  <si>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</si>
  <si>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</si>
  <si>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</si>
  <si>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</si>
  <si>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</si>
  <si>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</si>
  <si>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</si>
  <si>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</si>
  <si>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</si>
  <si>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</si>
  <si>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</si>
  <si>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</si>
  <si>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</si>
  <si>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</si>
  <si>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</si>
  <si>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</si>
  <si>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</si>
  <si>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</si>
  <si>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</si>
  <si>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</si>
  <si>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</si>
  <si>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</si>
  <si>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</si>
  <si>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</si>
  <si>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</si>
  <si>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</si>
  <si>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</si>
  <si>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</si>
  <si>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</si>
  <si>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</si>
  <si>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</si>
  <si>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</si>
  <si>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</si>
  <si>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</si>
  <si>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</si>
  <si>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</si>
  <si>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</si>
  <si>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</si>
  <si>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</si>
  <si>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</si>
  <si>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</si>
  <si>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</si>
  <si>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</si>
  <si>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</si>
  <si>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</si>
  <si>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</si>
  <si>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</si>
  <si>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</si>
  <si>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</si>
  <si>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</si>
  <si>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</si>
  <si>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</si>
  <si>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</si>
  <si>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</si>
  <si>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</si>
  <si>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</si>
  <si>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</si>
  <si>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</si>
  <si>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</si>
  <si>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</si>
  <si>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</si>
  <si>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</si>
  <si>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</si>
  <si>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</si>
  <si>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</si>
  <si>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</si>
  <si>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</si>
  <si>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</si>
  <si>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</si>
  <si>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</si>
  <si>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</si>
  <si>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</si>
  <si>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</si>
  <si>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</si>
  <si>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</si>
  <si>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</si>
  <si>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</si>
  <si>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</si>
  <si>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</si>
  <si>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</si>
  <si>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</si>
  <si>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</si>
  <si>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</si>
  <si>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</si>
  <si>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</si>
  <si>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</si>
  <si>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</si>
  <si>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</si>
  <si>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</si>
  <si>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</si>
  <si>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</si>
  <si>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</si>
  <si>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</si>
  <si>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</si>
  <si>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</si>
  <si>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</si>
  <si>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</si>
  <si>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</si>
  <si>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</si>
  <si>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</si>
  <si>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</si>
  <si>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</si>
  <si>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</si>
  <si>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</si>
  <si>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</si>
  <si>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</si>
  <si>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</si>
  <si>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</si>
  <si>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</si>
  <si>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</si>
  <si>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</si>
  <si>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</si>
  <si>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</si>
  <si>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</si>
  <si>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</si>
  <si>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</si>
  <si>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</si>
  <si>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</si>
  <si>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</si>
  <si>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</si>
  <si>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</si>
  <si>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</si>
  <si>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</si>
  <si>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</si>
  <si>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</si>
  <si>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</si>
  <si>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</si>
  <si>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</si>
  <si>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</si>
  <si>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</si>
  <si>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</si>
  <si>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</si>
  <si>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</si>
  <si>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</si>
  <si>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</si>
  <si>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</si>
  <si>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</si>
  <si>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</si>
  <si>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</si>
  <si>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</si>
  <si>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</si>
  <si>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</si>
  <si>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</si>
  <si>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</si>
  <si>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</si>
  <si>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</si>
  <si>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</si>
  <si>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</si>
  <si>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</si>
  <si>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</si>
  <si>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</si>
  <si>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</si>
  <si>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</si>
  <si>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</si>
  <si>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</si>
  <si>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</si>
  <si>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</si>
  <si>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</si>
  <si>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</si>
  <si>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</si>
  <si>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</si>
  <si>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</si>
  <si>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</si>
  <si>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</si>
  <si>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</si>
  <si>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</si>
  <si>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</si>
  <si>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</si>
  <si>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</si>
  <si>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</si>
  <si>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</si>
  <si>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</si>
  <si>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</si>
  <si>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</si>
  <si>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</si>
  <si>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</si>
  <si>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</si>
  <si>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</si>
  <si>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</si>
  <si>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</si>
  <si>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</si>
  <si>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</si>
  <si>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</si>
  <si>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</si>
  <si>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</si>
  <si>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</si>
  <si>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</si>
  <si>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</si>
  <si>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</si>
  <si>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</si>
  <si>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</si>
  <si>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</si>
  <si>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</si>
  <si>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</si>
  <si>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</si>
  <si>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</si>
  <si>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</si>
  <si>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</si>
  <si>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</si>
  <si>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</si>
  <si>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</si>
  <si>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</si>
  <si>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</si>
  <si>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</si>
  <si>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</si>
  <si>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</si>
  <si>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</si>
  <si>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</si>
  <si>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</si>
  <si>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</si>
  <si>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</si>
  <si>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</si>
  <si>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</si>
  <si>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</si>
  <si>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</si>
  <si>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</si>
  <si>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</si>
  <si>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</si>
  <si>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</si>
  <si>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</si>
  <si>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</si>
  <si>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</si>
  <si>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</si>
  <si>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</si>
  <si>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</si>
  <si>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</si>
  <si>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</si>
  <si>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</si>
  <si>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</si>
  <si>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</si>
  <si>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</si>
  <si>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</si>
  <si>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</si>
  <si>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</si>
  <si>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</si>
  <si>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</si>
  <si>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</si>
  <si>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</si>
  <si>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</si>
  <si>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</si>
  <si>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</si>
  <si>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</si>
  <si>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</si>
  <si>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</si>
  <si>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</si>
  <si>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</si>
  <si>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</si>
  <si>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</si>
  <si>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</si>
  <si>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</si>
  <si>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</si>
  <si>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</si>
  <si>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</si>
  <si>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</si>
  <si>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</si>
  <si>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</si>
  <si>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</si>
  <si>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</si>
  <si>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</si>
  <si>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</si>
  <si>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</si>
  <si>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</si>
  <si>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</si>
  <si>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</si>
  <si>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</si>
  <si>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</si>
  <si>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</si>
  <si>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</si>
  <si>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</si>
  <si>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</si>
  <si>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</si>
  <si>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</si>
  <si>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</si>
  <si>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</si>
  <si>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</si>
  <si>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</si>
  <si>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</si>
  <si>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</si>
  <si>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</si>
  <si>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</si>
  <si>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</si>
  <si>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</si>
  <si>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</si>
  <si>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</si>
  <si>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</si>
  <si>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</si>
  <si>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</si>
  <si>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</si>
  <si>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</si>
  <si>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</si>
  <si>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</si>
  <si>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</si>
  <si>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</si>
  <si>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</si>
  <si>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</si>
  <si>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</si>
  <si>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</si>
  <si>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</si>
  <si>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</si>
  <si>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</si>
  <si>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</si>
  <si>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</si>
  <si>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</si>
  <si>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</si>
  <si>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</si>
  <si>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</si>
  <si>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</si>
  <si>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</si>
  <si>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</si>
  <si>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</si>
  <si>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</si>
  <si>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</si>
  <si>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</si>
  <si>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</si>
  <si>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</si>
  <si>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</si>
  <si>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</si>
  <si>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</si>
  <si>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</si>
  <si>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</si>
  <si>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</si>
  <si>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</si>
  <si>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</si>
  <si>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</si>
  <si>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</si>
  <si>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</si>
  <si>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</si>
  <si>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</si>
  <si>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</si>
  <si>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</si>
  <si>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</si>
  <si>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</si>
  <si>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</si>
  <si>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</si>
  <si>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</si>
  <si>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</si>
  <si>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</si>
  <si>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</si>
  <si>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</si>
  <si>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</si>
  <si>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</si>
  <si>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</si>
  <si>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</si>
  <si>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</si>
  <si>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</si>
  <si>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</si>
  <si>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</si>
  <si>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</si>
  <si>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</si>
  <si>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</si>
  <si>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</si>
  <si>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</si>
  <si>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</si>
  <si>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</si>
  <si>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</si>
  <si>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</si>
  <si>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</si>
  <si>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</si>
  <si>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</si>
  <si>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</si>
  <si>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</si>
  <si>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</si>
  <si>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</si>
  <si>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</si>
  <si>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</si>
  <si>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</si>
  <si>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</si>
  <si>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</si>
  <si>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</si>
  <si>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</si>
  <si>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</si>
  <si>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</si>
  <si>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</si>
  <si>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</si>
  <si>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</si>
  <si>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</si>
  <si>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</si>
  <si>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</si>
  <si>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</si>
  <si>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</si>
  <si>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</si>
  <si>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</si>
  <si>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</si>
  <si>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</si>
  <si>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</si>
  <si>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</si>
  <si>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</si>
  <si>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</si>
  <si>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</si>
  <si>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</si>
  <si>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</si>
  <si>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</si>
  <si>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</si>
  <si>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</si>
  <si>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</si>
  <si>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</si>
  <si>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</si>
  <si>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</si>
  <si>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</si>
  <si>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</si>
  <si>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</si>
  <si>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</si>
  <si>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</si>
  <si>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</si>
  <si>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</si>
  <si>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</si>
  <si>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</si>
  <si>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</si>
  <si>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</si>
  <si>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</si>
  <si>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</si>
  <si>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</si>
  <si>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</si>
  <si>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</si>
  <si>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</si>
  <si>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</si>
  <si>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</si>
  <si>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</si>
  <si>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</si>
  <si>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</si>
  <si>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</si>
  <si>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</si>
  <si>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</si>
  <si>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</si>
  <si>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</si>
  <si>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</si>
  <si>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</si>
  <si>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</si>
  <si>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</si>
  <si>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</si>
  <si>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</si>
  <si>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</si>
  <si>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</si>
  <si>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</si>
  <si>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</si>
  <si>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</si>
  <si>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</si>
  <si>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</si>
  <si>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</si>
  <si>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</si>
  <si>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</si>
  <si>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</si>
  <si>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</si>
  <si>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</si>
  <si>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</si>
  <si>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</si>
  <si>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</si>
  <si>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</si>
  <si>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</si>
  <si>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</si>
  <si>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</si>
  <si>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</si>
  <si>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</si>
  <si>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</si>
  <si>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</si>
  <si>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</si>
  <si>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</si>
  <si>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</si>
  <si>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</si>
  <si>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</si>
  <si>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</si>
  <si>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</si>
  <si>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</si>
  <si>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</si>
  <si>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</si>
  <si>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</si>
  <si>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</si>
  <si>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</si>
  <si>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</si>
  <si>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</si>
  <si>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</si>
  <si>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</si>
  <si>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</si>
  <si>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</si>
  <si>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</si>
  <si>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</si>
  <si>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</si>
  <si>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</si>
  <si>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</si>
  <si>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</si>
  <si>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</si>
  <si>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</si>
  <si>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</si>
  <si>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</si>
  <si>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</si>
  <si>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</si>
  <si>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</si>
  <si>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</si>
  <si>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</si>
  <si>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</si>
  <si>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</si>
  <si>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</si>
  <si>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</si>
  <si>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</si>
  <si>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</si>
  <si>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</si>
  <si>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</si>
  <si>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</si>
  <si>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</si>
  <si>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</si>
  <si>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</si>
  <si>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</si>
  <si>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</si>
  <si>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</si>
  <si>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</si>
  <si>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</si>
  <si>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</si>
  <si>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</si>
  <si>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</si>
  <si>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</si>
  <si>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</si>
  <si>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</si>
  <si>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</si>
  <si>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</si>
  <si>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</si>
  <si>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</si>
  <si>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</si>
  <si>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</si>
  <si>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</si>
  <si>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</si>
  <si>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</si>
  <si>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</si>
  <si>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</si>
  <si>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</si>
  <si>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</si>
  <si>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</si>
  <si>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</si>
  <si>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</si>
  <si>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</si>
  <si>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</si>
  <si>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</si>
  <si>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</si>
  <si>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</si>
  <si>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</si>
  <si>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</si>
  <si>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</si>
  <si>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</si>
  <si>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</si>
  <si>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</si>
  <si>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</si>
  <si>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</si>
  <si>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</si>
  <si>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</si>
  <si>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</si>
  <si>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</si>
  <si>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</si>
  <si>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</si>
  <si>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</si>
  <si>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</si>
  <si>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</si>
  <si>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</si>
  <si>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</si>
  <si>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</si>
  <si>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</si>
  <si>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</si>
  <si>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</si>
  <si>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</si>
  <si>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</si>
  <si>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</si>
  <si>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</si>
  <si>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</si>
  <si>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</si>
  <si>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</si>
  <si>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</si>
  <si>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</si>
  <si>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</si>
  <si>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</si>
  <si>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</si>
  <si>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</si>
  <si>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</si>
  <si>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</si>
  <si>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</si>
  <si>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</si>
  <si>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</si>
  <si>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</si>
  <si>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</si>
  <si>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</si>
  <si>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</si>
  <si>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</si>
  <si>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</si>
  <si>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</si>
  <si>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</si>
  <si>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</si>
  <si>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</si>
  <si>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</si>
  <si>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</si>
  <si>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</si>
  <si>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</si>
  <si>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</si>
  <si>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</si>
  <si>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</si>
  <si>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</si>
  <si>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</si>
  <si>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</si>
  <si>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</si>
  <si>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</si>
  <si>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</si>
  <si>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</si>
  <si>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</si>
  <si>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</si>
  <si>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</si>
  <si>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</si>
  <si>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</si>
  <si>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</si>
  <si>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</si>
  <si>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</si>
  <si>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</si>
  <si>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</si>
  <si>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</si>
  <si>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</si>
  <si>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</si>
  <si>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</si>
  <si>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</si>
  <si>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</si>
  <si>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</si>
  <si>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</si>
  <si>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</si>
  <si>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</si>
  <si>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</si>
  <si>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</si>
  <si>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</si>
  <si>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</si>
  <si>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</si>
  <si>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</si>
  <si>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</si>
  <si>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</si>
  <si>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</si>
  <si>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</si>
  <si>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</si>
  <si>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</si>
  <si>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</si>
  <si>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</si>
  <si>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</si>
  <si>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</si>
  <si>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</si>
  <si>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</si>
  <si>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</si>
  <si>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</si>
  <si>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</si>
  <si>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</si>
  <si>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</si>
  <si>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</si>
  <si>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</si>
  <si>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</si>
  <si>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</si>
  <si>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</si>
  <si>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</si>
  <si>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</si>
  <si>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</si>
  <si>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</si>
  <si>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</si>
  <si>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</si>
  <si>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</si>
  <si>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</si>
  <si>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</si>
  <si>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</si>
  <si>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</si>
  <si>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</si>
  <si>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</si>
  <si>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</si>
  <si>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</si>
  <si>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</si>
  <si>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</si>
  <si>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</si>
  <si>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</si>
  <si>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</si>
  <si>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</si>
  <si>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</si>
  <si>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</si>
  <si>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</si>
  <si>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</si>
  <si>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</si>
  <si>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</si>
  <si>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</si>
  <si>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</si>
  <si>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</si>
  <si>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</si>
  <si>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</si>
  <si>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</si>
  <si>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</si>
  <si>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</si>
  <si>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</si>
  <si>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</si>
  <si>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</si>
  <si>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</si>
  <si>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</si>
  <si>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</si>
  <si>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</si>
  <si>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</si>
  <si>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</si>
  <si>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</si>
  <si>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</si>
  <si>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</si>
  <si>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</si>
  <si>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</si>
  <si>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</si>
  <si>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</si>
  <si>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</si>
  <si>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</si>
  <si>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</si>
  <si>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</si>
  <si>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</si>
  <si>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</si>
  <si>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</si>
  <si>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</si>
  <si>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</si>
  <si>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</si>
  <si>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</si>
  <si>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</si>
  <si>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</si>
  <si>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</si>
  <si>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</si>
  <si>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</si>
  <si>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</si>
  <si>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</si>
  <si>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</si>
  <si>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</si>
  <si>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</si>
  <si>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</si>
  <si>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</si>
  <si>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</si>
  <si>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</si>
  <si>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</si>
  <si>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</si>
  <si>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</si>
  <si>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</si>
  <si>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</si>
  <si>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</si>
  <si>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</si>
  <si>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</si>
  <si>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</si>
  <si>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</si>
  <si>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</si>
  <si>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</si>
  <si>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</si>
  <si>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</si>
  <si>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</si>
  <si>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</si>
  <si>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</si>
  <si>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</si>
  <si>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</si>
  <si>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</si>
  <si>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</si>
  <si>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</si>
  <si>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</si>
  <si>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</si>
  <si>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</si>
  <si>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</si>
  <si>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</si>
  <si>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</si>
  <si>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</si>
  <si>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</si>
  <si>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</si>
  <si>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</si>
  <si>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</si>
  <si>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</si>
  <si>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</si>
  <si>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</si>
  <si>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</si>
  <si>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</si>
  <si>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</si>
  <si>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</si>
  <si>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</si>
  <si>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</si>
  <si>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</si>
  <si>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</si>
  <si>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</si>
  <si>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</si>
  <si>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</si>
  <si>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</si>
  <si>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</si>
  <si>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</si>
  <si>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</si>
  <si>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</si>
  <si>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</si>
  <si>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</si>
  <si>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</si>
  <si>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</si>
  <si>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</si>
  <si>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</si>
  <si>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</si>
  <si>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</si>
  <si>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</si>
  <si>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</si>
  <si>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</si>
  <si>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</si>
  <si>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</si>
  <si>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</si>
  <si>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</si>
  <si>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</si>
  <si>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</si>
  <si>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</si>
  <si>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</si>
  <si>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</si>
  <si>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</si>
  <si>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</si>
  <si>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</si>
  <si>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</si>
  <si>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</si>
  <si>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</si>
  <si>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</si>
  <si>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</si>
  <si>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</si>
  <si>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</si>
  <si>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</si>
  <si>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</si>
  <si>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</si>
  <si>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</si>
  <si>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</si>
  <si>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</si>
  <si>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</si>
  <si>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</si>
  <si>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</si>
  <si>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</si>
  <si>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</si>
  <si>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</si>
  <si>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</si>
  <si>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</si>
  <si>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</si>
  <si>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</si>
  <si>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</si>
  <si>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</si>
  <si>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</si>
  <si>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</si>
  <si>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</si>
  <si>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</si>
  <si>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</si>
  <si>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</si>
  <si>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</si>
  <si>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</si>
  <si>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</si>
  <si>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</si>
  <si>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</si>
  <si>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</si>
  <si>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</si>
  <si>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</si>
  <si>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</si>
  <si>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</si>
  <si>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</si>
  <si>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</si>
  <si>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</si>
  <si>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</si>
  <si>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</si>
  <si>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</si>
  <si>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</si>
  <si>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</si>
  <si>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</si>
  <si>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</si>
  <si>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</si>
  <si>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</si>
  <si>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</si>
  <si>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</si>
  <si>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</si>
  <si>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</si>
  <si>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</si>
  <si>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</si>
  <si>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</si>
  <si>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</si>
  <si>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</si>
  <si>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</si>
  <si>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</si>
  <si>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</si>
  <si>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</si>
  <si>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</si>
  <si>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</si>
  <si>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</si>
  <si>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</si>
  <si>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</si>
  <si>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</si>
  <si>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</si>
  <si>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</si>
  <si>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</si>
  <si>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</si>
  <si>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</si>
  <si>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</si>
  <si>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</si>
  <si>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</si>
  <si>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</si>
  <si>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</si>
  <si>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</si>
  <si>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</si>
  <si>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</si>
  <si>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</si>
  <si>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</si>
  <si>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</si>
  <si>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</si>
  <si>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</si>
  <si>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</si>
  <si>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</si>
  <si>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</si>
  <si>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</si>
  <si>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</si>
  <si>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</si>
  <si>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</si>
  <si>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</si>
  <si>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</si>
  <si>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</si>
  <si>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</si>
  <si>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</si>
  <si>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</si>
  <si>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</si>
  <si>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</si>
  <si>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</si>
  <si>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</si>
  <si>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</si>
  <si>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</si>
  <si>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</si>
  <si>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</si>
  <si>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</si>
  <si>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</si>
  <si>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</si>
  <si>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</si>
  <si>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</si>
  <si>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</si>
  <si>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</si>
  <si>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</si>
  <si>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</si>
  <si>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</si>
  <si>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</si>
  <si>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</si>
  <si>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</si>
  <si>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</si>
  <si>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</si>
  <si>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</si>
  <si>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</si>
  <si>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</si>
  <si>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</si>
  <si>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</si>
  <si>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</si>
  <si>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</si>
  <si>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</si>
  <si>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</si>
  <si>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</si>
  <si>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</si>
  <si>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</si>
  <si>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</si>
  <si>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</si>
  <si>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</si>
  <si>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</si>
  <si>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</si>
  <si>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</si>
  <si>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</si>
  <si>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</si>
  <si>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</si>
  <si>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</si>
  <si>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</si>
  <si>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</si>
  <si>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</si>
  <si>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</si>
  <si>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</si>
  <si>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</si>
  <si>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</si>
  <si>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</si>
  <si>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</si>
  <si>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</si>
  <si>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</si>
  <si>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</si>
  <si>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</si>
  <si>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</si>
  <si>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</si>
  <si>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</si>
  <si>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</si>
  <si>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</si>
  <si>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</si>
  <si>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</si>
  <si>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</si>
  <si>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</si>
  <si>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</si>
  <si>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</si>
  <si>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</si>
  <si>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</si>
  <si>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</si>
  <si>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</si>
  <si>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</si>
  <si>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</si>
  <si>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</si>
  <si>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</si>
  <si>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</si>
  <si>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</si>
  <si>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</si>
  <si>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</si>
  <si>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</si>
  <si>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</si>
  <si>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</si>
  <si>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</si>
  <si>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</si>
  <si>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</si>
  <si>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</si>
  <si>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</si>
  <si>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</si>
  <si>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</si>
  <si>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</si>
  <si>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</si>
  <si>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</si>
  <si>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</si>
  <si>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</si>
  <si>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</si>
  <si>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</si>
  <si>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</si>
  <si>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</si>
  <si>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</si>
  <si>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</si>
  <si>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</si>
  <si>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</si>
  <si>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</si>
  <si>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</si>
  <si>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</si>
  <si>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</si>
  <si>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</si>
  <si>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</si>
  <si>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</si>
  <si>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</si>
  <si>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</si>
  <si>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</si>
  <si>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</si>
  <si>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</si>
  <si>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</si>
  <si>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</si>
  <si>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</si>
  <si>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</si>
  <si>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</si>
  <si>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</si>
  <si>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</si>
  <si>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</si>
  <si>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</si>
  <si>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</si>
  <si>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</si>
  <si>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</si>
  <si>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</si>
  <si>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</si>
  <si>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</si>
  <si>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</si>
  <si>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</si>
  <si>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</si>
  <si>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</si>
  <si>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</si>
  <si>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</si>
  <si>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</si>
  <si>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</si>
  <si>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</si>
  <si>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</si>
  <si>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</si>
  <si>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</si>
  <si>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</si>
  <si>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</si>
  <si>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</si>
  <si>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</si>
  <si>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</si>
  <si>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</si>
  <si>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</si>
  <si>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</si>
  <si>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</si>
  <si>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</si>
  <si>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</si>
  <si>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</si>
  <si>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</si>
  <si>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</si>
  <si>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</si>
  <si>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</si>
  <si>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</si>
  <si>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</si>
  <si>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</si>
  <si>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</si>
  <si>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</si>
  <si>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</si>
  <si>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</si>
  <si>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</si>
  <si>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</si>
  <si>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</si>
  <si>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</si>
  <si>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</si>
  <si>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</si>
  <si>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</si>
  <si>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</si>
  <si>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</si>
  <si>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</si>
  <si>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</si>
  <si>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</si>
  <si>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</si>
  <si>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</si>
  <si>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</si>
  <si>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</si>
  <si>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</si>
  <si>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</si>
  <si>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</si>
  <si>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</si>
  <si>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</si>
  <si>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</si>
  <si>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</si>
  <si>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</si>
  <si>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</si>
  <si>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</si>
  <si>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</si>
  <si>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</si>
  <si>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</si>
  <si>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</si>
  <si>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</si>
  <si>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</si>
  <si>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</si>
  <si>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</si>
  <si>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</si>
  <si>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</si>
  <si>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</si>
  <si>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</si>
  <si>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</si>
  <si>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</si>
  <si>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</si>
  <si>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</si>
  <si>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</si>
  <si>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</si>
  <si>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</si>
  <si>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</si>
  <si>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</si>
  <si>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</si>
  <si>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</si>
  <si>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</si>
  <si>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</si>
  <si>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</si>
  <si>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</si>
  <si>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</si>
  <si>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</si>
  <si>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</si>
  <si>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</si>
  <si>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</si>
  <si>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</si>
  <si>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</si>
  <si>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</si>
  <si>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</si>
  <si>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</si>
  <si>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</si>
  <si>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</si>
  <si>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</si>
  <si>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</si>
  <si>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</si>
  <si>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</si>
  <si>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</si>
  <si>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</si>
  <si>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</si>
  <si>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</si>
  <si>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</si>
  <si>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</si>
  <si>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</si>
  <si>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</si>
  <si>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</si>
  <si>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</si>
  <si>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</si>
  <si>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</si>
  <si>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</si>
  <si>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</si>
  <si>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</si>
  <si>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</si>
  <si>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</si>
  <si>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</si>
  <si>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</si>
  <si>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</si>
  <si>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</si>
  <si>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</si>
  <si>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</si>
  <si>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</si>
  <si>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</si>
  <si>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</si>
  <si>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</si>
  <si>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</si>
  <si>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</si>
  <si>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</si>
  <si>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</si>
  <si>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</si>
  <si>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</si>
  <si>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</si>
  <si>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</si>
  <si>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</si>
  <si>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</si>
  <si>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</si>
  <si>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</si>
  <si>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</si>
  <si>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</si>
  <si>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</si>
  <si>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</si>
  <si>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</si>
  <si>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</si>
  <si>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</si>
  <si>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</si>
  <si>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</si>
  <si>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</si>
  <si>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</si>
  <si>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</si>
  <si>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</si>
  <si>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</si>
  <si>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</si>
  <si>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</si>
  <si>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</si>
  <si>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</si>
  <si>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</si>
  <si>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</si>
  <si>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</si>
  <si>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</si>
  <si>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</si>
  <si>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</si>
  <si>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</si>
  <si>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</si>
  <si>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</si>
  <si>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</si>
  <si>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</si>
  <si>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</si>
  <si>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</si>
  <si>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</si>
  <si>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</si>
  <si>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</si>
  <si>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</si>
  <si>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</si>
  <si>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</si>
  <si>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</si>
  <si>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</si>
  <si>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</si>
  <si>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</si>
  <si>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</si>
  <si>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</si>
  <si>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</si>
  <si>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</si>
  <si>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</si>
  <si>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</si>
  <si>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</si>
  <si>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</si>
  <si>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</si>
  <si>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</si>
  <si>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</si>
  <si>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</si>
  <si>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</si>
  <si>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</si>
  <si>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</si>
  <si>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</si>
  <si>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</si>
  <si>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</si>
  <si>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</si>
  <si>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</si>
  <si>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</si>
  <si>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</si>
  <si>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</si>
  <si>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</si>
  <si>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</si>
  <si>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</si>
  <si>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</si>
  <si>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</si>
  <si>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</si>
  <si>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</si>
  <si>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</si>
  <si>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</si>
  <si>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</si>
  <si>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</si>
  <si>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</si>
  <si>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</si>
  <si>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</si>
  <si>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</si>
  <si>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</si>
  <si>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</si>
  <si>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</si>
  <si>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</si>
  <si>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</si>
  <si>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</si>
  <si>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</si>
  <si>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</si>
  <si>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</si>
  <si>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</si>
  <si>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</si>
  <si>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</si>
  <si>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</si>
  <si>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</si>
  <si>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</si>
  <si>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</si>
  <si>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</si>
  <si>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</si>
  <si>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</si>
  <si>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</si>
  <si>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</si>
  <si>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</si>
  <si>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</si>
  <si>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</si>
  <si>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</si>
  <si>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</si>
  <si>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</si>
  <si>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</si>
  <si>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</si>
  <si>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</si>
  <si>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</si>
  <si>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</si>
  <si>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</si>
  <si>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</si>
  <si>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</si>
  <si>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</si>
  <si>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</si>
  <si>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</si>
  <si>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</si>
  <si>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</si>
  <si>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</si>
  <si>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</si>
  <si>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</si>
  <si>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</si>
  <si>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</si>
  <si>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</si>
  <si>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</si>
  <si>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</si>
  <si>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</si>
  <si>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</si>
  <si>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</si>
  <si>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</si>
  <si>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</si>
  <si>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</si>
  <si>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</si>
  <si>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</si>
  <si>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</si>
  <si>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</si>
  <si>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</si>
  <si>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</si>
  <si>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</si>
  <si>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</si>
  <si>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</si>
  <si>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</si>
  <si>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</si>
  <si>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</si>
  <si>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</si>
  <si>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</si>
  <si>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</si>
  <si>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</si>
  <si>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</si>
  <si>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</si>
  <si>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</si>
  <si>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</si>
  <si>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</si>
  <si>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</si>
  <si>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</si>
  <si>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</si>
  <si>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</si>
  <si>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</si>
  <si>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</si>
  <si>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</si>
  <si>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</si>
  <si>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</si>
  <si>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</si>
  <si>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</si>
  <si>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</si>
  <si>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</si>
  <si>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</si>
  <si>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</si>
  <si>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</si>
  <si>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</si>
  <si>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</si>
  <si>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</si>
  <si>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</si>
  <si>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</si>
  <si>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</si>
  <si>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</si>
  <si>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</si>
  <si>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</si>
  <si>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</si>
  <si>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</si>
  <si>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</si>
  <si>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</si>
  <si>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</si>
  <si>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</si>
  <si>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</si>
  <si>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</si>
  <si>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</si>
  <si>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</si>
  <si>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</si>
  <si>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</si>
  <si>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</si>
  <si>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</si>
  <si>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</si>
  <si>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</si>
  <si>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</si>
  <si>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</si>
  <si>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</si>
  <si>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</si>
  <si>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</si>
  <si>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</si>
  <si>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</si>
  <si>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</si>
  <si>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</si>
  <si>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</si>
  <si>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</si>
  <si>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</si>
  <si>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</si>
  <si>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</si>
  <si>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</si>
  <si>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</si>
  <si>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</si>
  <si>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</si>
  <si>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</si>
  <si>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</si>
  <si>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</si>
  <si>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</si>
  <si>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</si>
  <si>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</si>
  <si>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</si>
  <si>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</si>
  <si>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</si>
  <si>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</si>
  <si>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</si>
  <si>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</si>
  <si>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</si>
  <si>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</si>
  <si>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</si>
  <si>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</si>
  <si>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</si>
  <si>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</si>
  <si>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</si>
  <si>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</si>
  <si>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</si>
  <si>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</si>
  <si>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</si>
  <si>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</si>
  <si>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</si>
  <si>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</si>
  <si>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</si>
  <si>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</si>
  <si>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</si>
  <si>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</si>
  <si>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</si>
  <si>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</si>
  <si>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</si>
  <si>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</si>
  <si>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</si>
  <si>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</si>
  <si>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</si>
  <si>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</si>
  <si>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</si>
  <si>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</si>
  <si>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</si>
  <si>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</si>
  <si>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</si>
  <si>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</si>
  <si>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</si>
  <si>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</si>
  <si>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</si>
  <si>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</si>
  <si>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</si>
  <si>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</si>
  <si>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</si>
  <si>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</si>
  <si>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</si>
  <si>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</si>
  <si>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</si>
  <si>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</si>
  <si>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</si>
  <si>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</si>
  <si>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</si>
  <si>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</si>
  <si>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</si>
  <si>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</si>
  <si>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</si>
  <si>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</si>
  <si>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</si>
  <si>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</si>
  <si>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</si>
  <si>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</si>
  <si>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</si>
  <si>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</si>
  <si>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</si>
  <si>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</si>
  <si>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</si>
  <si>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</si>
  <si>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</si>
  <si>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</si>
  <si>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</si>
  <si>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</si>
  <si>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</si>
  <si>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</si>
  <si>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</si>
  <si>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</si>
  <si>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</si>
  <si>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</si>
  <si>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</si>
  <si>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</si>
  <si>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</si>
  <si>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</si>
  <si>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</si>
  <si>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</si>
  <si>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</si>
  <si>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</si>
  <si>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</si>
  <si>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</si>
  <si>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</si>
  <si>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</si>
  <si>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</si>
  <si>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</si>
  <si>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</si>
  <si>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</si>
  <si>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</si>
  <si>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</si>
  <si>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</si>
  <si>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</si>
  <si>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</si>
  <si>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</si>
  <si>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</si>
  <si>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</si>
  <si>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</si>
  <si>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</si>
  <si>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</si>
  <si>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</si>
  <si>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</si>
  <si>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</si>
  <si>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</si>
  <si>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</si>
  <si>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</si>
  <si>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</si>
  <si>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</si>
  <si>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</si>
  <si>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</si>
  <si>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</si>
  <si>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</si>
  <si>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</si>
  <si>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</si>
  <si>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</si>
  <si>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</si>
  <si>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</si>
  <si>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</si>
  <si>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</si>
  <si>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</si>
  <si>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</si>
  <si>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</si>
  <si>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</si>
  <si>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</si>
  <si>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</si>
  <si>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</si>
  <si>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</si>
  <si>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</si>
  <si>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</si>
  <si>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</si>
  <si>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</si>
  <si>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</si>
  <si>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</si>
  <si>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</si>
  <si>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</si>
  <si>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</si>
  <si>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</si>
  <si>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</si>
  <si>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</si>
  <si>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</si>
  <si>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</si>
  <si>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</si>
  <si>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</si>
  <si>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</si>
  <si>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</si>
  <si>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</si>
  <si>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</si>
  <si>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</si>
  <si>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</si>
  <si>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</si>
  <si>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</si>
  <si>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</si>
  <si>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</si>
  <si>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</si>
  <si>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</si>
  <si>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</si>
  <si>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</si>
  <si>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</si>
  <si>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</si>
  <si>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</si>
  <si>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</si>
  <si>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</si>
  <si>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</si>
  <si>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</si>
  <si>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</si>
  <si>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</si>
  <si>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</si>
  <si>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</si>
  <si>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</si>
  <si>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</si>
  <si>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</si>
  <si>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</si>
  <si>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</si>
  <si>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</si>
  <si>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</si>
  <si>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</si>
  <si>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</si>
  <si>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</si>
  <si>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</si>
  <si>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</si>
  <si>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</si>
  <si>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</si>
  <si>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</si>
  <si>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</si>
  <si>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</si>
  <si>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</si>
  <si>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</si>
  <si>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</si>
  <si>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</si>
  <si>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</si>
  <si>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</si>
  <si>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</si>
  <si>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</si>
  <si>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</si>
  <si>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</si>
  <si>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</si>
  <si>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</si>
  <si>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</si>
  <si>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</si>
  <si>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</si>
  <si>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</si>
  <si>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</si>
  <si>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</si>
  <si>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</si>
  <si>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</si>
  <si>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</si>
  <si>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</si>
  <si>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</si>
  <si>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</si>
  <si>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</si>
  <si>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</si>
  <si>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</si>
  <si>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</si>
  <si>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</si>
  <si>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</si>
  <si>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</si>
  <si>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</si>
  <si>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</si>
  <si>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</si>
  <si>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</si>
  <si>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</si>
  <si>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</si>
  <si>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</si>
  <si>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</si>
  <si>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</si>
  <si>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</si>
  <si>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</si>
  <si>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</si>
  <si>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</si>
  <si>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</si>
  <si>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</si>
  <si>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</si>
  <si>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</si>
  <si>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</si>
  <si>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</si>
  <si>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</si>
  <si>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</si>
  <si>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</si>
  <si>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</si>
  <si>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</si>
  <si>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</si>
  <si>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</si>
  <si>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</si>
  <si>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</si>
  <si>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</si>
  <si>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</si>
  <si>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</si>
  <si>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</si>
  <si>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</si>
  <si>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</si>
  <si>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</si>
  <si>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</si>
  <si>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</si>
  <si>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</si>
  <si>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</si>
  <si>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</si>
  <si>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</si>
  <si>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</si>
  <si>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</si>
  <si>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</si>
  <si>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</si>
  <si>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</si>
  <si>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</si>
  <si>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</si>
  <si>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</si>
  <si>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</si>
  <si>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</si>
  <si>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</si>
  <si>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</si>
  <si>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</si>
  <si>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</si>
  <si>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</si>
  <si>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</si>
  <si>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</si>
  <si>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</si>
  <si>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</si>
  <si>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</si>
  <si>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</si>
  <si>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</si>
  <si>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</si>
  <si>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</si>
  <si>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</si>
  <si>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</si>
  <si>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</si>
  <si>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</si>
  <si>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</si>
  <si>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</si>
  <si>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</si>
  <si>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</si>
  <si>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</si>
  <si>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</si>
  <si>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</si>
  <si>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</si>
  <si>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</si>
  <si>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</si>
  <si>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</si>
  <si>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</si>
  <si>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</si>
  <si>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</si>
  <si>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</si>
  <si>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</si>
  <si>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</si>
  <si>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</si>
  <si>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</si>
  <si>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</si>
  <si>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</si>
  <si>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</si>
  <si>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</si>
  <si>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</si>
  <si>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</si>
  <si>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</si>
  <si>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</si>
  <si>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</si>
  <si>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</si>
  <si>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</si>
  <si>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</si>
  <si>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</si>
  <si>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</si>
  <si>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</si>
  <si>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</si>
  <si>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</si>
  <si>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</si>
  <si>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</si>
  <si>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</si>
  <si>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</si>
  <si>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</si>
  <si>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</si>
  <si>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</si>
  <si>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</si>
  <si>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</si>
  <si>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</si>
  <si>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</si>
  <si>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</si>
  <si>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</si>
  <si>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</si>
  <si>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</si>
  <si>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</si>
  <si>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</si>
  <si>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</si>
  <si>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</si>
  <si>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</si>
  <si>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</si>
  <si>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</si>
  <si>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</si>
  <si>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</si>
  <si>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</si>
  <si>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</si>
  <si>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</si>
  <si>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</si>
  <si>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</si>
  <si>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</si>
  <si>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</si>
  <si>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</si>
  <si>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</si>
  <si>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</si>
  <si>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</si>
  <si>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</si>
  <si>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</si>
  <si>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</si>
  <si>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</si>
  <si>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</si>
  <si>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</si>
  <si>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</si>
  <si>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</si>
  <si>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</si>
  <si>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</si>
  <si>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</si>
  <si>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</si>
  <si>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</si>
  <si>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</si>
  <si>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</si>
  <si>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</si>
  <si>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</si>
  <si>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</si>
  <si>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</si>
  <si>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</si>
  <si>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</si>
  <si>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</si>
  <si>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</si>
  <si>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</si>
  <si>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</si>
  <si>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</si>
  <si>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</si>
  <si>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</si>
  <si>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</si>
  <si>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</si>
  <si>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</si>
  <si>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</si>
  <si>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</si>
  <si>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</si>
  <si>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</si>
  <si>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</si>
  <si>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</si>
  <si>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</si>
  <si>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</si>
  <si>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</si>
  <si>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</si>
  <si>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</si>
  <si>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</si>
  <si>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</si>
  <si>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</si>
  <si>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</si>
  <si>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</si>
  <si>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</si>
  <si>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</si>
  <si>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</si>
  <si>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</si>
  <si>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</si>
  <si>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</si>
  <si>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</si>
  <si>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</si>
  <si>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</si>
  <si>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</si>
  <si>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</si>
  <si>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</si>
  <si>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</si>
  <si>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</si>
  <si>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</si>
  <si>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</si>
  <si>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</si>
  <si>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</si>
  <si>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</si>
  <si>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</si>
  <si>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</si>
  <si>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</si>
  <si>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</si>
  <si>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</si>
  <si>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</si>
  <si>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</si>
  <si>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</si>
  <si>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</si>
  <si>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</si>
  <si>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</si>
  <si>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</si>
  <si>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</si>
  <si>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</si>
  <si>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</si>
  <si>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</si>
  <si>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</si>
  <si>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</si>
  <si>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</si>
  <si>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</si>
  <si>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</si>
  <si>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</si>
  <si>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</si>
  <si>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</si>
  <si>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</si>
  <si>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</si>
  <si>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</si>
  <si>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</si>
  <si>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</si>
  <si>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</si>
  <si>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</si>
  <si>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</si>
  <si>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</si>
  <si>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</si>
  <si>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</si>
  <si>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</si>
  <si>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</si>
  <si>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</si>
  <si>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</si>
  <si>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</si>
  <si>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</si>
  <si>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</si>
  <si>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</si>
  <si>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</si>
  <si>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</si>
  <si>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</si>
  <si>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</si>
  <si>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</si>
  <si>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</si>
  <si>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</si>
  <si>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</si>
  <si>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</si>
  <si>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</si>
  <si>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</si>
  <si>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</si>
  <si>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</si>
  <si>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</si>
  <si>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</si>
  <si>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</si>
  <si>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</si>
  <si>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</si>
  <si>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</si>
  <si>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</si>
  <si>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</si>
  <si>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</si>
  <si>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</si>
  <si>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</si>
  <si>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</si>
  <si>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</si>
  <si>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</si>
  <si>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</si>
  <si>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</si>
  <si>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</si>
  <si>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</si>
  <si>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</si>
  <si>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</si>
  <si>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</si>
  <si>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</si>
  <si>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</si>
  <si>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</si>
  <si>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</si>
  <si>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</si>
  <si>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</si>
  <si>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</si>
  <si>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</si>
  <si>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</si>
  <si>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</si>
  <si>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</si>
  <si>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</si>
  <si>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</si>
  <si>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</si>
  <si>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</si>
  <si>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</si>
  <si>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</si>
  <si>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</si>
  <si>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</si>
  <si>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</si>
  <si>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</si>
  <si>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</si>
  <si>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</si>
  <si>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</si>
  <si>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</si>
  <si>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</si>
  <si>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</si>
  <si>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</si>
  <si>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</si>
  <si>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</si>
  <si>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</si>
  <si>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</si>
  <si>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</si>
  <si>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</si>
  <si>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</si>
  <si>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</si>
  <si>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</si>
  <si>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</si>
  <si>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</si>
  <si>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</si>
  <si>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</si>
  <si>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</si>
  <si>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</si>
  <si>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</si>
  <si>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</si>
  <si>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</si>
  <si>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</si>
  <si>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</si>
  <si>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</si>
  <si>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</si>
  <si>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</si>
  <si>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</si>
  <si>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</si>
  <si>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</si>
  <si>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</si>
  <si>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</si>
  <si>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</si>
  <si>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</si>
  <si>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</si>
  <si>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</si>
  <si>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</si>
  <si>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</si>
  <si>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</si>
  <si>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</si>
  <si>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</si>
  <si>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</si>
  <si>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</si>
  <si>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</si>
  <si>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</si>
  <si>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</si>
  <si>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</si>
  <si>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</si>
  <si>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</si>
  <si>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</si>
  <si>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</si>
  <si>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</si>
  <si>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</si>
  <si>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</si>
  <si>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</si>
  <si>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</si>
  <si>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</si>
  <si>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</si>
  <si>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</si>
  <si>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</si>
  <si>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</si>
  <si>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</si>
  <si>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</si>
  <si>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</si>
  <si>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</si>
  <si>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</si>
  <si>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</si>
  <si>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</si>
  <si>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</si>
  <si>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</si>
  <si>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</si>
  <si>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</si>
  <si>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</si>
  <si>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</si>
  <si>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</si>
  <si>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</si>
  <si>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</si>
  <si>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</si>
  <si>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</si>
  <si>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</si>
  <si>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</si>
  <si>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</si>
  <si>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</si>
  <si>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</si>
  <si>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</si>
  <si>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</si>
  <si>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</si>
  <si>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</si>
  <si>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</si>
  <si>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</si>
  <si>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</si>
  <si>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</si>
  <si>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</si>
  <si>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</si>
  <si>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</si>
  <si>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</si>
  <si>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</si>
  <si>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</si>
  <si>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</si>
  <si>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</si>
  <si>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</si>
  <si>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</si>
  <si>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</si>
  <si>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</si>
  <si>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</si>
  <si>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</si>
  <si>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</si>
  <si>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</si>
  <si>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</si>
  <si>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</si>
  <si>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</si>
  <si>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</si>
  <si>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</si>
  <si>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</si>
  <si>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</si>
  <si>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</si>
  <si>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</si>
  <si>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</si>
  <si>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</si>
  <si>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</si>
  <si>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</si>
  <si>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</si>
  <si>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</si>
  <si>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</si>
  <si>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</si>
  <si>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</si>
  <si>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</si>
  <si>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</si>
  <si>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</si>
  <si>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</si>
  <si>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</si>
  <si>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</si>
  <si>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</si>
  <si>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</si>
  <si>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</si>
  <si>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</si>
  <si>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</si>
  <si>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</si>
  <si>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</si>
  <si>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</si>
  <si>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</si>
  <si>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</si>
  <si>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</si>
  <si>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</si>
  <si>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</si>
  <si>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</si>
  <si>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</si>
  <si>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</si>
  <si>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</si>
  <si>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</si>
  <si>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</si>
  <si>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</si>
  <si>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</si>
  <si>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</si>
  <si>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</si>
  <si>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</si>
  <si>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</si>
  <si>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</si>
  <si>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</si>
  <si>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</si>
  <si>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</si>
  <si>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</si>
  <si>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</si>
  <si>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</si>
  <si>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</si>
  <si>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</si>
  <si>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</si>
  <si>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</si>
  <si>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</si>
  <si>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</si>
  <si>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</si>
  <si>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</si>
  <si>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</si>
  <si>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</si>
  <si>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</si>
  <si>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</si>
  <si>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</si>
  <si>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</si>
  <si>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</si>
  <si>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</si>
  <si>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</si>
  <si>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</si>
  <si>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</si>
  <si>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</si>
  <si>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</si>
  <si>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</si>
  <si>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</si>
  <si>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</si>
  <si>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</si>
  <si>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</si>
  <si>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</si>
  <si>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</si>
  <si>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</si>
  <si>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</si>
  <si>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</si>
  <si>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</si>
  <si>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</si>
  <si>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</si>
  <si>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</si>
  <si>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</si>
  <si>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</si>
  <si>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</si>
  <si>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</si>
  <si>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</si>
  <si>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</si>
  <si>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</si>
  <si>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</si>
  <si>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</si>
  <si>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</si>
  <si>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</si>
  <si>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</si>
  <si>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</si>
  <si>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</si>
  <si>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</si>
  <si>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</si>
  <si>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</si>
  <si>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</si>
  <si>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</si>
  <si>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</si>
  <si>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</si>
  <si>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</si>
  <si>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</si>
  <si>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</si>
  <si>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</si>
  <si>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</si>
  <si>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</si>
  <si>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</si>
  <si>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</si>
  <si>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</si>
  <si>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</si>
  <si>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</si>
  <si>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</si>
  <si>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</si>
  <si>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</si>
  <si>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</si>
  <si>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</si>
  <si>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</si>
  <si>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</si>
  <si>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</si>
  <si>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</si>
  <si>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</si>
  <si>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</si>
  <si>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</si>
  <si>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</si>
  <si>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</si>
  <si>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</si>
  <si>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</si>
  <si>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</si>
  <si>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</si>
  <si>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</si>
  <si>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</si>
  <si>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</si>
  <si>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</si>
  <si>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</si>
  <si>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</si>
  <si>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</si>
  <si>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</si>
  <si>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</si>
  <si>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</si>
  <si>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</si>
  <si>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</si>
  <si>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</si>
  <si>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</si>
  <si>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</si>
  <si>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</si>
  <si>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</si>
  <si>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</si>
  <si>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</si>
  <si>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</si>
  <si>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</si>
  <si>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</si>
  <si>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</si>
  <si>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</si>
  <si>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</si>
  <si>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</si>
  <si>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</si>
  <si>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</si>
  <si>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</si>
  <si>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</si>
  <si>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</si>
  <si>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</si>
  <si>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</si>
  <si>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</si>
  <si>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</si>
  <si>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</si>
  <si>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</si>
  <si>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</si>
  <si>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</si>
  <si>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</si>
  <si>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</si>
  <si>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</si>
  <si>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</si>
  <si>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</si>
  <si>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</si>
  <si>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</si>
  <si>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</si>
  <si>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</si>
  <si>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</si>
  <si>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</si>
  <si>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</si>
  <si>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</si>
  <si>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</si>
  <si>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</si>
  <si>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</si>
  <si>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</si>
  <si>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</si>
  <si>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</si>
  <si>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</si>
  <si>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</si>
  <si>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</si>
  <si>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</si>
  <si>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</si>
  <si>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</si>
  <si>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</si>
  <si>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</si>
  <si>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</si>
  <si>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</si>
  <si>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</si>
  <si>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</si>
  <si>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</si>
  <si>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</si>
  <si>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</si>
  <si>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</si>
  <si>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</si>
  <si>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</si>
  <si>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</si>
  <si>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</si>
  <si>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</si>
  <si>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</si>
  <si>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</si>
  <si>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</si>
  <si>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</si>
  <si>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</si>
  <si>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</si>
  <si>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</si>
  <si>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</si>
  <si>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</si>
  <si>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</si>
  <si>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</si>
  <si>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</si>
  <si>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</si>
  <si>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</si>
  <si>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</si>
  <si>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</si>
  <si>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</si>
  <si>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</si>
  <si>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</si>
  <si>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</si>
  <si>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</si>
  <si>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</si>
  <si>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</si>
  <si>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</si>
  <si>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</si>
  <si>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</si>
  <si>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</si>
  <si>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</si>
  <si>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</si>
  <si>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</si>
  <si>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</si>
  <si>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</si>
  <si>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</si>
  <si>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</si>
  <si>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</si>
  <si>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</si>
  <si>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</si>
  <si>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</si>
  <si>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</si>
  <si>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</si>
  <si>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</si>
  <si>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</si>
  <si>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</si>
  <si>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</si>
  <si>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</si>
  <si>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</si>
  <si>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</si>
  <si>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</si>
  <si>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</si>
  <si>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</si>
  <si>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</si>
  <si>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</si>
  <si>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</si>
  <si>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</si>
  <si>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</si>
  <si>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</si>
  <si>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</si>
  <si>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</si>
  <si>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</si>
  <si>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</si>
  <si>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</si>
  <si>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</si>
  <si>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</si>
  <si>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</si>
  <si>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</si>
  <si>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</si>
  <si>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</si>
  <si>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</si>
  <si>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</si>
  <si>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</si>
  <si>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</si>
  <si>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</si>
  <si>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</si>
  <si>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</si>
  <si>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</si>
  <si>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</si>
  <si>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</si>
  <si>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</si>
  <si>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</si>
  <si>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</si>
  <si>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</si>
  <si>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</si>
  <si>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</si>
  <si>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</si>
  <si>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</si>
  <si>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</si>
  <si>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</si>
  <si>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</si>
  <si>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</si>
  <si>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</si>
  <si>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</si>
  <si>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</si>
  <si>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</si>
  <si>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</si>
  <si>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</si>
  <si>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</si>
  <si>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</si>
  <si>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</si>
  <si>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</si>
  <si>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</si>
  <si>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</si>
  <si>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</si>
  <si>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</si>
  <si>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</si>
  <si>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</si>
  <si>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</si>
  <si>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</si>
  <si>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</si>
  <si>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</si>
  <si>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</si>
  <si>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</si>
  <si>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</si>
  <si>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</si>
  <si>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</si>
  <si>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</si>
  <si>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</si>
  <si>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</si>
  <si>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</si>
  <si>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</si>
  <si>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</si>
  <si>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</si>
  <si>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</si>
  <si>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</si>
  <si>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</si>
  <si>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</si>
  <si>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</si>
  <si>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</si>
  <si>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</si>
  <si>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</si>
  <si>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</si>
  <si>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</si>
  <si>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</si>
  <si>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</si>
  <si>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</si>
  <si>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</si>
  <si>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</si>
  <si>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</si>
  <si>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</si>
  <si>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</si>
  <si>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</si>
  <si>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</si>
  <si>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</si>
  <si>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</si>
  <si>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</si>
  <si>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</si>
  <si>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</si>
  <si>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</si>
  <si>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</si>
  <si>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</si>
  <si>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</si>
  <si>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</si>
  <si>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</si>
  <si>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</si>
  <si>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</si>
  <si>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</si>
  <si>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</si>
  <si>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</si>
  <si>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</si>
  <si>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</si>
  <si>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</si>
  <si>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</si>
  <si>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</si>
  <si>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</si>
  <si>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</si>
  <si>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</si>
  <si>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</si>
  <si>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</si>
  <si>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</si>
  <si>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</si>
  <si>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</si>
  <si>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</si>
  <si>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</si>
  <si>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</si>
  <si>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</si>
  <si>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</si>
  <si>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</si>
  <si>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</si>
  <si>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</si>
  <si>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</si>
  <si>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</si>
  <si>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</si>
  <si>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</si>
  <si>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</si>
  <si>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</si>
  <si>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</si>
  <si>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</si>
  <si>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</si>
  <si>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</si>
  <si>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</si>
  <si>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</si>
  <si>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</si>
  <si>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</si>
  <si>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</si>
  <si>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</si>
  <si>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</si>
  <si>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</si>
  <si>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</si>
  <si>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</si>
  <si>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</si>
  <si>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</si>
  <si>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</si>
  <si>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</si>
  <si>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</si>
  <si>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</si>
  <si>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</si>
  <si>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</si>
  <si>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</si>
  <si>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</si>
  <si>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</si>
  <si>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</si>
  <si>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</si>
  <si>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</si>
  <si>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</si>
  <si>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</si>
  <si>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</si>
  <si>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</si>
  <si>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</si>
  <si>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</si>
  <si>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</si>
  <si>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</si>
  <si>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</si>
  <si>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</si>
  <si>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</si>
  <si>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</si>
  <si>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</si>
  <si>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</si>
  <si>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</si>
  <si>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</si>
  <si>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</si>
  <si>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</si>
  <si>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</si>
  <si>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</si>
  <si>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</si>
  <si>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</si>
  <si>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</si>
  <si>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</si>
  <si>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</si>
  <si>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</si>
  <si>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</si>
  <si>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</si>
  <si>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</si>
  <si>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</si>
  <si>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</si>
  <si>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</si>
  <si>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</si>
  <si>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</si>
  <si>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</si>
  <si>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</si>
  <si>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</si>
  <si>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</si>
  <si>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</si>
  <si>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</si>
  <si>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</si>
  <si>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</si>
  <si>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</si>
  <si>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</si>
  <si>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</si>
  <si>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</si>
  <si>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</si>
  <si>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</si>
  <si>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</si>
  <si>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</si>
  <si>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</si>
  <si>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</si>
  <si>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</si>
  <si>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</si>
  <si>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</si>
  <si>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</si>
  <si>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</si>
  <si>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</si>
  <si>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</si>
  <si>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</si>
  <si>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</si>
  <si>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</si>
  <si>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</si>
  <si>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</si>
  <si>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</si>
  <si>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</si>
  <si>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</si>
  <si>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</si>
  <si>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</si>
  <si>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</si>
  <si>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</si>
  <si>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</si>
  <si>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</si>
  <si>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</si>
  <si>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</si>
  <si>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</si>
  <si>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</si>
  <si>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</si>
  <si>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</si>
  <si>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</si>
  <si>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</si>
  <si>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</si>
  <si>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</si>
  <si>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</si>
  <si>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</si>
  <si>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</si>
  <si>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</si>
  <si>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</si>
  <si>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</si>
  <si>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</si>
  <si>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</si>
  <si>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</si>
  <si>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</si>
  <si>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</si>
  <si>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</si>
  <si>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</si>
  <si>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</si>
  <si>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</si>
  <si>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</si>
  <si>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</si>
  <si>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</si>
  <si>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</si>
  <si>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</si>
  <si>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</si>
  <si>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</si>
  <si>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</si>
  <si>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</si>
  <si>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</si>
  <si>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</si>
  <si>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</si>
  <si>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</si>
  <si>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</si>
  <si>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</si>
  <si>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</si>
  <si>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</si>
  <si>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</si>
  <si>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</si>
  <si>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</si>
  <si>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</si>
  <si>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</si>
  <si>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</si>
  <si>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</si>
  <si>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</si>
  <si>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</si>
  <si>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</si>
  <si>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</si>
  <si>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</si>
  <si>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</si>
  <si>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</si>
  <si>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</si>
  <si>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</si>
  <si>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</si>
  <si>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</si>
  <si>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</si>
  <si>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</si>
  <si>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</si>
  <si>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</si>
  <si>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</si>
  <si>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</si>
  <si>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</si>
  <si>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</si>
  <si>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</si>
  <si>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</si>
  <si>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</si>
  <si>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</si>
  <si>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</si>
  <si>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</si>
  <si>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</si>
  <si>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</si>
  <si>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</si>
  <si>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</si>
  <si>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</si>
  <si>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</si>
  <si>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</si>
  <si>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</si>
  <si>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</si>
  <si>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</si>
  <si>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</si>
  <si>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</si>
  <si>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</si>
  <si>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</si>
  <si>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</si>
  <si>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</si>
  <si>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</si>
  <si>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</si>
  <si>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</si>
  <si>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</si>
  <si>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</si>
  <si>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</si>
  <si>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</si>
  <si>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</si>
  <si>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</si>
  <si>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</si>
  <si>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</si>
  <si>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</si>
  <si>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</si>
  <si>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</si>
  <si>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</si>
  <si>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</si>
  <si>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</si>
  <si>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</si>
  <si>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</si>
  <si>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</si>
  <si>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</si>
  <si>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</si>
  <si>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</si>
  <si>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</si>
  <si>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</si>
  <si>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</si>
  <si>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</si>
  <si>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</si>
  <si>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</si>
  <si>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</si>
  <si>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</si>
  <si>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</si>
  <si>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</si>
  <si>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</si>
  <si>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</si>
  <si>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</si>
  <si>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</si>
  <si>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</si>
  <si>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</si>
  <si>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</si>
  <si>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</si>
  <si>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</si>
  <si>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</si>
  <si>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</si>
  <si>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</si>
  <si>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</si>
  <si>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</si>
  <si>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</si>
  <si>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</si>
  <si>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</si>
  <si>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</si>
  <si>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</si>
  <si>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</si>
  <si>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</si>
  <si>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</si>
  <si>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</si>
  <si>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</si>
  <si>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</si>
  <si>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</si>
  <si>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</si>
  <si>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</si>
  <si>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</si>
  <si>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</si>
  <si>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</si>
  <si>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</si>
  <si>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</si>
  <si>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</si>
  <si>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</si>
  <si>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</si>
  <si>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</si>
  <si>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</si>
  <si>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</si>
  <si>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</si>
  <si>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</si>
  <si>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</si>
  <si>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</si>
  <si>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</si>
  <si>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</si>
  <si>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</si>
  <si>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</si>
  <si>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</si>
  <si>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</si>
  <si>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</si>
  <si>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</si>
  <si>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</si>
  <si>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</si>
  <si>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</si>
  <si>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</si>
  <si>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</si>
  <si>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</si>
  <si>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</si>
  <si>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</si>
  <si>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</si>
  <si>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</si>
  <si>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</si>
  <si>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</si>
  <si>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</si>
  <si>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</si>
  <si>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</si>
  <si>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</si>
  <si>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</si>
  <si>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</si>
  <si>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</si>
  <si>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</si>
  <si>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</si>
  <si>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</si>
  <si>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</si>
  <si>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</si>
  <si>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</si>
  <si>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</si>
  <si>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</si>
  <si>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</si>
  <si>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</si>
  <si>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</si>
  <si>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</si>
  <si>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</si>
  <si>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</si>
  <si>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</si>
  <si>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</si>
  <si>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</si>
  <si>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</si>
  <si>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</si>
  <si>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</si>
  <si>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</si>
  <si>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</si>
  <si>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</si>
  <si>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</si>
  <si>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</si>
  <si>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</si>
  <si>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</si>
  <si>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</si>
  <si>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</si>
  <si>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</si>
  <si>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</si>
  <si>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</si>
  <si>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</si>
  <si>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</si>
  <si>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</si>
  <si>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</si>
  <si>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</si>
  <si>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</si>
  <si>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</si>
  <si>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</si>
  <si>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</si>
  <si>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</si>
  <si>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</si>
  <si>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</si>
  <si>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</si>
  <si>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</si>
  <si>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</si>
  <si>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</si>
  <si>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</si>
  <si>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</si>
  <si>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</si>
  <si>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</si>
  <si>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</si>
  <si>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</si>
  <si>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</si>
  <si>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</si>
  <si>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</si>
  <si>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</si>
  <si>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</si>
  <si>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</si>
  <si>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</si>
  <si>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</si>
  <si>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</si>
  <si>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</si>
  <si>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</si>
  <si>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</si>
  <si>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</si>
  <si>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</si>
  <si>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</si>
  <si>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</si>
  <si>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</si>
  <si>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</si>
  <si>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</si>
  <si>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</si>
  <si>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</si>
  <si>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</si>
  <si>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</si>
  <si>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</si>
  <si>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</si>
  <si>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</si>
  <si>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</si>
  <si>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</si>
  <si>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</si>
  <si>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</si>
  <si>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</si>
  <si>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</si>
  <si>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</si>
  <si>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</si>
  <si>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</si>
  <si>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</si>
  <si>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</si>
  <si>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</si>
  <si>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</si>
  <si>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</si>
  <si>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</si>
  <si>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</si>
  <si>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</si>
  <si>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</si>
  <si>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</si>
  <si>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</si>
  <si>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</si>
  <si>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</si>
  <si>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</si>
  <si>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</si>
  <si>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</si>
  <si>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</si>
  <si>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</si>
  <si>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</si>
  <si>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</si>
  <si>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</si>
  <si>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</si>
  <si>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</si>
  <si>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</si>
  <si>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</si>
  <si>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</si>
  <si>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</si>
  <si>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</si>
  <si>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</si>
  <si>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</si>
  <si>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</si>
  <si>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</si>
  <si>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</si>
  <si>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</si>
  <si>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</si>
  <si>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</si>
  <si>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</si>
  <si>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</si>
  <si>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</si>
  <si>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</si>
  <si>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</si>
  <si>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</si>
  <si>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</si>
  <si>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</si>
  <si>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</si>
  <si>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</si>
  <si>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</si>
  <si>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</si>
  <si>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</si>
  <si>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</si>
  <si>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</si>
  <si>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</si>
  <si>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</si>
  <si>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</si>
  <si>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</si>
  <si>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</si>
  <si>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</si>
  <si>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</si>
  <si>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</si>
  <si>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</si>
  <si>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</si>
  <si>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</si>
  <si>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</si>
  <si>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</si>
  <si>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</si>
  <si>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</si>
  <si>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</si>
  <si>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</si>
  <si>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</si>
  <si>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</si>
  <si>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</si>
  <si>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</si>
  <si>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</si>
  <si>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</si>
  <si>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</si>
  <si>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</si>
  <si>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</si>
  <si>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</si>
  <si>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</si>
  <si>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</si>
  <si>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</si>
  <si>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</si>
  <si>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</si>
  <si>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</si>
  <si>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</si>
  <si>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</si>
  <si>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</si>
  <si>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</si>
  <si>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</si>
  <si>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</si>
  <si>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</si>
  <si>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</si>
  <si>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</si>
  <si>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</si>
  <si>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</si>
  <si>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</si>
  <si>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</si>
  <si>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</si>
  <si>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</si>
  <si>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</si>
  <si>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</si>
  <si>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</si>
  <si>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</si>
  <si>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</si>
  <si>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</si>
  <si>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</si>
  <si>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</si>
  <si>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</si>
  <si>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</si>
  <si>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</si>
  <si>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</si>
  <si>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</si>
  <si>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</si>
  <si>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</si>
  <si>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</si>
  <si>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</si>
  <si>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</si>
  <si>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</si>
  <si>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</si>
  <si>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</si>
  <si>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</si>
  <si>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</si>
  <si>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</si>
  <si>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</si>
  <si>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</si>
  <si>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</si>
  <si>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</si>
  <si>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</si>
  <si>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</si>
  <si>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</si>
  <si>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</si>
  <si>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</si>
  <si>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</si>
  <si>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</si>
  <si>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</si>
  <si>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</si>
  <si>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</si>
  <si>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</si>
  <si>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</si>
  <si>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</si>
  <si>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</si>
  <si>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</si>
  <si>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</si>
  <si>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</si>
  <si>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</si>
  <si>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</si>
  <si>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</si>
  <si>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</si>
  <si>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</si>
  <si>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</si>
  <si>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</si>
  <si>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</si>
  <si>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</si>
  <si>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</si>
  <si>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</si>
  <si>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</si>
  <si>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</si>
  <si>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</si>
  <si>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</si>
  <si>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</si>
  <si>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</si>
  <si>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</si>
  <si>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</si>
  <si>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</si>
  <si>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</si>
  <si>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</si>
  <si>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</si>
  <si>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</si>
  <si>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</si>
  <si>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</si>
  <si>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</si>
  <si>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</si>
  <si>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</si>
  <si>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</si>
  <si>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</si>
  <si>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</si>
  <si>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</si>
  <si>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</si>
  <si>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</si>
  <si>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</si>
  <si>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</si>
  <si>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</si>
  <si>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</si>
  <si>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</si>
  <si>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</si>
  <si>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</si>
  <si>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</si>
  <si>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</si>
  <si>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</si>
  <si>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</si>
  <si>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</si>
  <si>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</si>
  <si>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</si>
  <si>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</si>
  <si>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</si>
  <si>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</si>
  <si>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</si>
  <si>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</si>
  <si>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</si>
  <si>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</si>
  <si>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</si>
  <si>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</si>
  <si>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</si>
  <si>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</si>
  <si>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</si>
  <si>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</si>
  <si>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</si>
  <si>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</si>
  <si>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</si>
  <si>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</si>
  <si>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</si>
  <si>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</si>
  <si>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</si>
  <si>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</si>
  <si>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</si>
  <si>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</si>
  <si>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</si>
  <si>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</si>
  <si>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</si>
  <si>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</si>
  <si>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</si>
  <si>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</si>
  <si>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</si>
  <si>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</si>
  <si>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</si>
  <si>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</si>
  <si>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</si>
  <si>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</si>
  <si>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</si>
  <si>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</si>
  <si>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</si>
  <si>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</si>
  <si>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</si>
  <si>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</si>
  <si>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</si>
  <si>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</si>
  <si>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</si>
  <si>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</si>
  <si>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</si>
  <si>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</si>
  <si>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</si>
  <si>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</si>
  <si>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</si>
  <si>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</si>
  <si>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</si>
  <si>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</si>
  <si>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</si>
  <si>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</si>
  <si>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</si>
  <si>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</si>
  <si>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</si>
  <si>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</si>
  <si>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</si>
  <si>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</si>
  <si>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</si>
  <si>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</si>
  <si>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</si>
  <si>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</si>
  <si>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</si>
  <si>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</si>
  <si>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</si>
  <si>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</si>
  <si>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</si>
  <si>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</si>
  <si>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</si>
  <si>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</si>
  <si>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</si>
  <si>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</si>
  <si>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</si>
  <si>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</si>
  <si>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</si>
  <si>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</si>
  <si>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</si>
  <si>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</si>
  <si>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</si>
  <si>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</si>
  <si>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</si>
  <si>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</si>
  <si>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</si>
  <si>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</si>
  <si>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</si>
  <si>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</si>
  <si>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</si>
  <si>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</si>
  <si>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</si>
  <si>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</si>
  <si>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</si>
  <si>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</si>
  <si>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</si>
  <si>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</si>
  <si>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</si>
  <si>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</si>
  <si>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</si>
  <si>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</si>
  <si>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</si>
  <si>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</si>
  <si>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</si>
  <si>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</si>
  <si>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</si>
  <si>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</si>
  <si>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</si>
  <si>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</si>
  <si>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</si>
  <si>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</si>
  <si>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</si>
  <si>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</si>
  <si>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</si>
  <si>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</si>
  <si>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</si>
  <si>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</si>
  <si>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</si>
  <si>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</si>
  <si>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</si>
  <si>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</si>
  <si>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</si>
  <si>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</si>
  <si>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</si>
  <si>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</si>
  <si>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</si>
  <si>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</si>
  <si>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</si>
  <si>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</si>
  <si>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</si>
  <si>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</si>
  <si>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</si>
  <si>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</si>
  <si>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</si>
  <si>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</si>
  <si>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</si>
  <si>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</si>
  <si>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</si>
  <si>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</si>
  <si>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</si>
  <si>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</si>
  <si>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</si>
  <si>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</si>
  <si>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</si>
  <si>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</si>
  <si>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</si>
  <si>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</si>
  <si>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</si>
  <si>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</si>
  <si>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</si>
  <si>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</si>
  <si>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</si>
  <si>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</si>
  <si>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</si>
  <si>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</si>
  <si>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</si>
  <si>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</si>
  <si>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</si>
  <si>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</si>
  <si>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</si>
  <si>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</si>
  <si>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</si>
  <si>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</si>
  <si>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</si>
  <si>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</si>
  <si>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</si>
  <si>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</si>
  <si>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</si>
  <si>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</si>
  <si>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</si>
  <si>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</si>
  <si>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</si>
  <si>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</si>
  <si>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</si>
  <si>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</si>
  <si>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</si>
  <si>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</si>
  <si>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</si>
  <si>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</si>
  <si>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</si>
  <si>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</si>
  <si>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</si>
  <si>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</si>
  <si>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</si>
  <si>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</si>
  <si>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</si>
  <si>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</si>
  <si>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</si>
  <si>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</si>
  <si>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</si>
  <si>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</si>
  <si>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</si>
  <si>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</si>
  <si>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</si>
  <si>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</si>
  <si>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</si>
  <si>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</si>
  <si>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</si>
  <si>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</si>
  <si>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</si>
  <si>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</si>
  <si>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</si>
  <si>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</si>
  <si>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</si>
  <si>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</si>
  <si>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</si>
  <si>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</si>
  <si>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</si>
  <si>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</si>
  <si>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</si>
  <si>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</si>
  <si>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</si>
  <si>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</si>
  <si>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</si>
  <si>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</si>
  <si>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</si>
  <si>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</si>
  <si>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</si>
  <si>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</si>
  <si>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</si>
  <si>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</si>
  <si>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</si>
  <si>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</si>
  <si>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</si>
  <si>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</si>
  <si>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</si>
  <si>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</si>
  <si>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</si>
  <si>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</si>
  <si>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</si>
  <si>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</si>
  <si>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</si>
  <si>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</si>
  <si>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</si>
  <si>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</si>
  <si>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</si>
  <si>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</si>
  <si>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</si>
  <si>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</si>
  <si>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</si>
  <si>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</si>
  <si>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</si>
  <si>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</si>
  <si>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</si>
  <si>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</si>
  <si>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</si>
  <si>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</si>
  <si>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</si>
  <si>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</si>
  <si>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</si>
  <si>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</si>
  <si>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</si>
  <si>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</si>
  <si>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</si>
  <si>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</si>
  <si>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</si>
  <si>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</si>
  <si>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</si>
  <si>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</si>
  <si>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</si>
  <si>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</si>
  <si>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</si>
  <si>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</si>
  <si>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</si>
  <si>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</si>
  <si>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</si>
  <si>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</si>
  <si>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</si>
  <si>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</si>
  <si>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</si>
  <si>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</si>
  <si>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</si>
  <si>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</si>
  <si>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</si>
  <si>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</si>
  <si>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</si>
  <si>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</si>
  <si>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</si>
  <si>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</si>
  <si>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</si>
  <si>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</si>
  <si>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</si>
  <si>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</si>
  <si>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</si>
  <si>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</si>
  <si>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</si>
  <si>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</si>
  <si>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</si>
  <si>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</si>
  <si>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</si>
  <si>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</si>
  <si>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</si>
  <si>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</si>
  <si>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</si>
  <si>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</si>
  <si>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</si>
  <si>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</si>
  <si>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</si>
  <si>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</si>
  <si>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</si>
  <si>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</si>
  <si>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</si>
  <si>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</si>
  <si>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</si>
  <si>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</si>
  <si>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</si>
  <si>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</si>
  <si>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</si>
  <si>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</si>
  <si>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</si>
  <si>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</si>
  <si>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</si>
  <si>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</si>
  <si>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</si>
  <si>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</si>
  <si>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</si>
  <si>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</si>
  <si>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</si>
  <si>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</si>
  <si>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</si>
  <si>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</si>
  <si>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</si>
  <si>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</si>
  <si>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</si>
  <si>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</si>
  <si>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</si>
  <si>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</si>
  <si>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</si>
  <si>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</si>
  <si>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</si>
  <si>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</si>
  <si>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</si>
  <si>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</si>
  <si>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</si>
  <si>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</si>
  <si>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</si>
  <si>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</si>
  <si>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</si>
  <si>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</si>
  <si>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</si>
  <si>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</si>
  <si>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</si>
  <si>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</si>
  <si>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</si>
  <si>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</si>
  <si>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</si>
  <si>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</si>
  <si>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</si>
  <si>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</si>
  <si>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</si>
  <si>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</si>
  <si>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</si>
  <si>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</si>
  <si>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</si>
  <si>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</si>
  <si>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</si>
  <si>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</si>
  <si>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</si>
  <si>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</si>
  <si>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</si>
  <si>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</si>
  <si>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</si>
  <si>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</si>
  <si>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</si>
  <si>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</si>
  <si>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</si>
  <si>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</si>
  <si>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</si>
  <si>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</si>
  <si>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</si>
  <si>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</si>
  <si>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</si>
  <si>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</si>
  <si>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</si>
  <si>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</si>
  <si>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</si>
  <si>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</si>
  <si>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</si>
  <si>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</si>
  <si>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</si>
  <si>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</si>
  <si>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</si>
  <si>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</si>
  <si>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</si>
  <si>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</si>
  <si>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</si>
  <si>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</si>
  <si>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</si>
  <si>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</si>
  <si>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</si>
  <si>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</si>
  <si>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</si>
  <si>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</si>
  <si>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</si>
  <si>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</si>
  <si>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</si>
  <si>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</si>
  <si>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</si>
  <si>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</si>
  <si>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</si>
  <si>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</si>
  <si>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</si>
  <si>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</si>
  <si>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</si>
  <si>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</si>
  <si>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</si>
  <si>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</si>
  <si>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</si>
  <si>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</si>
  <si>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</si>
  <si>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</si>
  <si>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</si>
  <si>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</si>
  <si>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</si>
  <si>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</si>
  <si>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</si>
  <si>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</si>
  <si>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</si>
  <si>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</si>
  <si>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</si>
  <si>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</si>
  <si>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</si>
  <si>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</si>
  <si>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</si>
  <si>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</si>
  <si>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</si>
  <si>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</si>
  <si>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</si>
  <si>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</si>
  <si>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</si>
  <si>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</si>
  <si>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</si>
  <si>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</si>
  <si>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</si>
  <si>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</si>
  <si>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</si>
  <si>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</si>
  <si>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</si>
  <si>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</si>
  <si>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</si>
  <si>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</si>
  <si>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</si>
  <si>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</si>
  <si>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</si>
  <si>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</si>
  <si>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</si>
  <si>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</si>
  <si>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</si>
  <si>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</si>
  <si>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</si>
  <si>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</si>
  <si>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</si>
  <si>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</si>
  <si>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</si>
  <si>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</si>
  <si>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</si>
  <si>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</si>
  <si>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</si>
  <si>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</si>
  <si>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</si>
  <si>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</si>
  <si>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</si>
  <si>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</si>
  <si>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</si>
  <si>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</si>
  <si>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</si>
  <si>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</si>
  <si>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</si>
  <si>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</si>
  <si>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</si>
  <si>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</si>
  <si>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</si>
  <si>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</si>
  <si>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</si>
  <si>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</si>
  <si>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</si>
  <si>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</si>
  <si>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</si>
  <si>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</si>
  <si>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</si>
  <si>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</si>
  <si>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</si>
  <si>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</si>
  <si>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</si>
  <si>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</si>
  <si>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</si>
  <si>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</si>
  <si>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</si>
  <si>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</si>
  <si>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</si>
  <si>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</si>
  <si>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</si>
  <si>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</si>
  <si>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</si>
  <si>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</si>
  <si>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</si>
  <si>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</si>
  <si>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</si>
  <si>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</si>
  <si>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</si>
  <si>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</si>
  <si>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</si>
  <si>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</si>
  <si>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</si>
  <si>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</si>
  <si>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</si>
  <si>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</si>
  <si>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</si>
  <si>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</si>
  <si>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</si>
  <si>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</si>
  <si>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</si>
  <si>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</si>
  <si>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</si>
  <si>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</si>
  <si>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</si>
  <si>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</si>
  <si>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</si>
  <si>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</si>
  <si>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</si>
  <si>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</si>
  <si>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</si>
  <si>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</si>
  <si>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</si>
  <si>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</si>
  <si>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</si>
  <si>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</si>
  <si>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</si>
  <si>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</si>
  <si>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</si>
  <si>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</si>
  <si>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</si>
  <si>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</si>
  <si>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</si>
  <si>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</si>
  <si>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</si>
  <si>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</si>
  <si>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</si>
  <si>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</si>
  <si>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</si>
  <si>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</si>
  <si>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</si>
  <si>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</si>
  <si>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</si>
  <si>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</si>
  <si>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</si>
  <si>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</si>
  <si>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</si>
  <si>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</si>
  <si>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</si>
  <si>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</si>
  <si>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</si>
  <si>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</si>
  <si>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</si>
  <si>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</si>
  <si>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</si>
  <si>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</si>
  <si>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</si>
  <si>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</si>
  <si>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</si>
  <si>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</si>
  <si>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</si>
  <si>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</si>
  <si>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</si>
  <si>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</si>
  <si>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</si>
  <si>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</si>
  <si>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</si>
  <si>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</si>
  <si>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</si>
  <si>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</si>
  <si>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</si>
  <si>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</si>
  <si>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</si>
  <si>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</si>
  <si>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</si>
  <si>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</si>
  <si>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</si>
  <si>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</si>
  <si>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</si>
  <si>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</si>
  <si>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</si>
  <si>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</si>
  <si>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</si>
  <si>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</si>
  <si>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</si>
  <si>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</si>
  <si>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</si>
  <si>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</si>
  <si>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</si>
  <si>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</si>
  <si>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</si>
  <si>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</si>
  <si>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</si>
  <si>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</si>
  <si>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</si>
  <si>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</si>
  <si>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</si>
  <si>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</si>
  <si>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</si>
  <si>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</si>
  <si>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</si>
  <si>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</si>
  <si>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</si>
  <si>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</si>
  <si>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</si>
  <si>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</si>
  <si>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</si>
  <si>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</si>
  <si>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</si>
  <si>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</si>
  <si>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</si>
  <si>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</si>
  <si>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</si>
  <si>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</si>
  <si>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</si>
  <si>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</si>
  <si>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</si>
  <si>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</si>
  <si>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</si>
  <si>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</si>
  <si>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</si>
  <si>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</si>
  <si>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</si>
  <si>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</si>
  <si>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</si>
  <si>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</si>
  <si>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</si>
  <si>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</si>
  <si>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</si>
  <si>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</si>
  <si>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</si>
  <si>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</si>
  <si>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</si>
  <si>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</si>
  <si>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</si>
  <si>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</si>
  <si>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</si>
  <si>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</si>
  <si>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</si>
  <si>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</si>
  <si>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</si>
  <si>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</si>
  <si>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</si>
  <si>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</si>
  <si>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</si>
  <si>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</si>
  <si>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</si>
  <si>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</si>
  <si>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</si>
  <si>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</si>
  <si>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</si>
  <si>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</si>
  <si>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</si>
  <si>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</si>
  <si>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</si>
  <si>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</si>
  <si>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</si>
  <si>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</si>
  <si>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</si>
  <si>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</si>
  <si>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</si>
  <si>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</si>
  <si>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</si>
  <si>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</si>
  <si>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</si>
  <si>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</si>
  <si>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</si>
  <si>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</si>
  <si>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</si>
  <si>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</si>
  <si>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</si>
  <si>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</si>
  <si>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</si>
  <si>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</si>
  <si>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</si>
  <si>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</si>
  <si>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</si>
  <si>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</si>
  <si>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</si>
  <si>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</si>
  <si>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</si>
  <si>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</si>
  <si>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</si>
  <si>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</si>
  <si>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</si>
  <si>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</si>
  <si>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</si>
  <si>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</si>
  <si>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</si>
  <si>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</si>
  <si>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</si>
  <si>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</si>
  <si>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</si>
  <si>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</si>
  <si>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</si>
  <si>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</si>
  <si>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</si>
  <si>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</si>
  <si>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</si>
  <si>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</si>
  <si>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</si>
  <si>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</si>
  <si>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</si>
  <si>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</si>
  <si>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</si>
  <si>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</si>
  <si>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</si>
  <si>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</si>
  <si>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</si>
  <si>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</si>
  <si>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</si>
  <si>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</si>
  <si>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</si>
  <si>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</si>
  <si>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</si>
  <si>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</si>
  <si>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</si>
  <si>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</si>
  <si>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</si>
  <si>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</si>
  <si>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</si>
  <si>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</si>
  <si>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</si>
  <si>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</si>
  <si>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</si>
  <si>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</si>
  <si>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</si>
  <si>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</si>
  <si>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</si>
  <si>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</si>
  <si>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</si>
  <si>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</si>
  <si>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</si>
  <si>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</si>
  <si>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</si>
  <si>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</si>
  <si>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</si>
  <si>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</si>
  <si>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</si>
  <si>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</si>
  <si>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</si>
  <si>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</si>
  <si>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</si>
  <si>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</si>
  <si>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</si>
  <si>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</si>
  <si>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</si>
  <si>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</si>
  <si>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</si>
  <si>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</si>
  <si>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</si>
  <si>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</si>
  <si>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</si>
  <si>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</si>
  <si>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</si>
  <si>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</si>
  <si>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</si>
  <si>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</si>
  <si>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</si>
  <si>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</si>
  <si>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</si>
  <si>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</si>
  <si>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</si>
  <si>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</si>
  <si>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</si>
  <si>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</si>
  <si>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</si>
  <si>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</si>
  <si>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</si>
  <si>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</si>
  <si>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</si>
  <si>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</si>
  <si>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</si>
  <si>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</si>
  <si>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</si>
  <si>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</si>
  <si>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</si>
  <si>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</si>
  <si>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</si>
  <si>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</si>
  <si>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</si>
  <si>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</si>
  <si>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</si>
  <si>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</si>
  <si>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</si>
  <si>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</si>
  <si>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</si>
  <si>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</si>
  <si>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</si>
  <si>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</si>
  <si>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</si>
  <si>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</si>
  <si>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</si>
  <si>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</si>
  <si>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</si>
  <si>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</si>
  <si>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</si>
  <si>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</si>
  <si>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</si>
  <si>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</si>
  <si>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</si>
  <si>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</si>
  <si>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</si>
  <si>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</si>
  <si>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</si>
  <si>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</si>
  <si>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</si>
  <si>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</si>
  <si>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</si>
  <si>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</si>
  <si>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</si>
  <si>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</si>
  <si>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</si>
  <si>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</si>
  <si>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</si>
  <si>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</si>
  <si>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</si>
  <si>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</si>
  <si>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</si>
  <si>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</si>
  <si>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</si>
  <si>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</si>
  <si>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</si>
  <si>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</si>
  <si>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</si>
  <si>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</si>
  <si>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</si>
  <si>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</si>
  <si>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</si>
  <si>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</si>
  <si>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</si>
  <si>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</si>
  <si>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</si>
  <si>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</si>
  <si>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</si>
  <si>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</si>
  <si>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</si>
  <si>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</si>
  <si>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</si>
  <si>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</si>
  <si>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</si>
  <si>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</si>
  <si>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</si>
  <si>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</si>
  <si>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</si>
  <si>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</si>
  <si>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</si>
  <si>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</si>
  <si>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</si>
  <si>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</si>
  <si>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</si>
  <si>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</si>
  <si>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</si>
  <si>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</si>
  <si>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</si>
  <si>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</si>
  <si>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</si>
  <si>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</si>
  <si>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</si>
  <si>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</si>
  <si>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</si>
  <si>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</si>
  <si>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</si>
  <si>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</si>
  <si>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</si>
  <si>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</si>
  <si>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</si>
  <si>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</si>
  <si>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</si>
  <si>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</si>
  <si>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</si>
  <si>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</si>
  <si>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</si>
  <si>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</si>
  <si>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</si>
  <si>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</si>
  <si>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</si>
  <si>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</si>
  <si>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</si>
  <si>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</si>
  <si>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</si>
  <si>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</si>
  <si>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</si>
  <si>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</si>
  <si>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</si>
  <si>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</si>
  <si>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</si>
  <si>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</si>
  <si>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</si>
  <si>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</si>
  <si>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</si>
  <si>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</si>
  <si>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</si>
  <si>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</si>
  <si>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</si>
  <si>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</si>
  <si>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</si>
  <si>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</si>
  <si>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</si>
  <si>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</si>
  <si>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</si>
  <si>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</si>
  <si>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</si>
  <si>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</si>
  <si>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</si>
  <si>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</si>
  <si>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</si>
  <si>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</si>
  <si>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</si>
  <si>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</si>
  <si>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</si>
  <si>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</si>
  <si>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</si>
  <si>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</si>
  <si>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</si>
  <si>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</si>
  <si>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</si>
  <si>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</si>
  <si>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</si>
  <si>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</si>
  <si>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</si>
  <si>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</si>
  <si>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</si>
  <si>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</si>
  <si>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</si>
  <si>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</si>
  <si>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</si>
  <si>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</si>
  <si>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</si>
  <si>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</si>
  <si>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</si>
  <si>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</si>
  <si>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</si>
  <si>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</si>
  <si>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</si>
  <si>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</si>
  <si>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</si>
  <si>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</si>
  <si>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</si>
  <si>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</si>
  <si>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</si>
  <si>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</si>
  <si>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</si>
  <si>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</si>
  <si>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</si>
  <si>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</si>
  <si>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</si>
  <si>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</si>
  <si>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</si>
  <si>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</si>
  <si>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</si>
  <si>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</si>
  <si>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</si>
  <si>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</si>
  <si>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</si>
  <si>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</si>
  <si>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</si>
  <si>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</si>
  <si>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</si>
  <si>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</si>
  <si>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</si>
  <si>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</si>
  <si>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</si>
  <si>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</si>
  <si>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</si>
  <si>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</si>
  <si>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</si>
  <si>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</si>
  <si>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</si>
  <si>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</si>
  <si>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</si>
  <si>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</si>
  <si>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</si>
  <si>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</si>
  <si>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</si>
  <si>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</si>
  <si>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</si>
  <si>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</si>
  <si>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</si>
  <si>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</si>
  <si>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</si>
  <si>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</si>
  <si>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</si>
  <si>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</si>
  <si>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</si>
  <si>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</si>
  <si>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</si>
  <si>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</si>
  <si>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</si>
  <si>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</si>
  <si>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</si>
  <si>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</si>
  <si>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</si>
  <si>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</si>
  <si>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</si>
  <si>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</si>
  <si>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</si>
  <si>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</si>
  <si>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</si>
  <si>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</si>
  <si>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</si>
  <si>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</si>
  <si>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</si>
  <si>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</si>
  <si>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</si>
  <si>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</si>
  <si>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</si>
  <si>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</si>
  <si>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</si>
  <si>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</si>
  <si>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</si>
  <si>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</si>
  <si>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</si>
  <si>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</si>
  <si>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</si>
  <si>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</si>
  <si>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</si>
  <si>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</si>
  <si>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</si>
  <si>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</si>
  <si>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</si>
  <si>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</si>
  <si>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</si>
  <si>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</si>
  <si>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</si>
  <si>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</si>
  <si>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</si>
  <si>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</si>
  <si>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</si>
  <si>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</si>
  <si>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</si>
  <si>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</si>
  <si>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</si>
  <si>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</si>
  <si>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</si>
  <si>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</si>
  <si>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</si>
  <si>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</si>
  <si>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</si>
  <si>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</si>
  <si>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</si>
  <si>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</si>
  <si>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</si>
  <si>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</si>
  <si>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</si>
  <si>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</si>
  <si>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</si>
  <si>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</si>
  <si>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</si>
  <si>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</si>
  <si>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</si>
  <si>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</si>
  <si>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</si>
  <si>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</si>
  <si>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</si>
  <si>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</si>
  <si>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</si>
  <si>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</si>
  <si>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</si>
  <si>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</si>
  <si>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</si>
  <si>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</si>
  <si>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</si>
  <si>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</si>
  <si>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</si>
  <si>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</si>
  <si>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</si>
  <si>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</si>
  <si>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</si>
  <si>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</si>
  <si>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</si>
  <si>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</si>
  <si>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</si>
  <si>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</si>
  <si>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</si>
  <si>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</si>
  <si>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</si>
  <si>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</si>
  <si>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</si>
  <si>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</si>
  <si>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</si>
  <si>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</si>
  <si>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</si>
  <si>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</si>
  <si>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</si>
  <si>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</si>
  <si>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</si>
  <si>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</si>
  <si>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</si>
  <si>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</si>
  <si>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</si>
  <si>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</si>
  <si>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</si>
  <si>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</si>
  <si>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</si>
  <si>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</si>
  <si>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</si>
  <si>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</si>
  <si>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</si>
  <si>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</si>
  <si>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</si>
  <si>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</si>
  <si>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</si>
  <si>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</si>
  <si>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</si>
  <si>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</si>
  <si>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</si>
  <si>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</si>
  <si>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</si>
  <si>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</si>
  <si>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</si>
  <si>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</si>
  <si>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</si>
  <si>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</si>
  <si>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</si>
  <si>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</si>
  <si>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</si>
  <si>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</si>
  <si>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</si>
  <si>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</si>
  <si>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</si>
  <si>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</si>
  <si>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</si>
  <si>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</si>
  <si>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</si>
  <si>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</si>
  <si>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</si>
  <si>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</si>
  <si>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</si>
  <si>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</si>
  <si>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</si>
  <si>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</si>
  <si>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</si>
  <si>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</si>
  <si>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</si>
  <si>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</si>
  <si>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</si>
  <si>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</si>
  <si>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</si>
  <si>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</si>
  <si>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</si>
  <si>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</si>
  <si>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</si>
  <si>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</si>
  <si>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</si>
  <si>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</si>
  <si>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</si>
  <si>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</si>
  <si>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</si>
  <si>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</si>
  <si>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</si>
  <si>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</si>
  <si>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</si>
  <si>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</si>
  <si>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</si>
  <si>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</si>
  <si>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</si>
  <si>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</si>
  <si>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</si>
  <si>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</si>
  <si>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</si>
  <si>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</si>
  <si>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</si>
  <si>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</si>
  <si>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</si>
  <si>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</si>
  <si>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</si>
  <si>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</si>
  <si>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</si>
  <si>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</si>
  <si>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</si>
  <si>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</si>
  <si>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</si>
  <si>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</si>
  <si>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</si>
  <si>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</si>
  <si>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</si>
  <si>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</si>
  <si>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</si>
  <si>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</si>
  <si>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</si>
  <si>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</si>
  <si>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</si>
  <si>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</si>
  <si>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</si>
  <si>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</si>
  <si>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</si>
  <si>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</si>
  <si>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</si>
  <si>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</si>
  <si>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</si>
  <si>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</si>
  <si>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</si>
  <si>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</si>
  <si>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</si>
  <si>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</si>
  <si>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</si>
  <si>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</si>
  <si>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</si>
  <si>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</si>
  <si>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</si>
  <si>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</si>
  <si>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</si>
  <si>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</si>
  <si>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</si>
  <si>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</si>
  <si>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</si>
  <si>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</si>
  <si>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</si>
  <si>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</si>
  <si>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</si>
  <si>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</si>
  <si>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</si>
  <si>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</si>
  <si>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</si>
  <si>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</si>
  <si>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</si>
  <si>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</si>
  <si>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</si>
  <si>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</si>
  <si>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</si>
  <si>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</si>
  <si>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</si>
  <si>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</si>
  <si>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</si>
  <si>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</si>
  <si>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</si>
  <si>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</si>
  <si>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</si>
  <si>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</si>
  <si>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</si>
  <si>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</si>
  <si>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</si>
  <si>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</si>
  <si>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</si>
  <si>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</si>
  <si>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</si>
  <si>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</si>
  <si>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</si>
  <si>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</si>
  <si>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</si>
  <si>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</si>
  <si>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</si>
  <si>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</si>
  <si>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</si>
  <si>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</si>
  <si>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</si>
  <si>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</si>
  <si>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</si>
  <si>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</si>
  <si>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</si>
  <si>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</si>
  <si>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</si>
  <si>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</si>
  <si>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</si>
  <si>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</si>
  <si>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</si>
  <si>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</si>
  <si>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</si>
  <si>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</si>
  <si>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</si>
  <si>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</si>
  <si>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</si>
  <si>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</si>
  <si>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</si>
  <si>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</si>
  <si>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</si>
  <si>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</si>
  <si>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</si>
  <si>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</si>
  <si>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</si>
  <si>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</si>
  <si>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</si>
  <si>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</si>
  <si>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</si>
  <si>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</si>
  <si>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</si>
  <si>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</si>
  <si>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</si>
  <si>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</si>
  <si>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</si>
  <si>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</si>
  <si>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</si>
  <si>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</si>
  <si>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</si>
  <si>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</si>
  <si>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</si>
  <si>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</si>
  <si>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</si>
  <si>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</si>
  <si>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</si>
  <si>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</si>
  <si>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</si>
  <si>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</si>
  <si>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</si>
  <si>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</si>
  <si>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</si>
  <si>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</si>
  <si>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</si>
  <si>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</si>
  <si>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</si>
  <si>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</si>
  <si>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</si>
  <si>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</si>
  <si>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</si>
  <si>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</si>
  <si>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</si>
  <si>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</si>
  <si>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</si>
  <si>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</si>
  <si>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</si>
  <si>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</si>
  <si>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</si>
  <si>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</si>
  <si>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</si>
  <si>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</si>
  <si>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</si>
  <si>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</si>
  <si>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</si>
  <si>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</si>
  <si>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</si>
  <si>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</si>
  <si>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</si>
  <si>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</si>
  <si>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</si>
  <si>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</si>
  <si>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</si>
  <si>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</si>
  <si>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</si>
  <si>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</si>
  <si>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</si>
  <si>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</si>
  <si>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</si>
  <si>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</si>
  <si>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</si>
  <si>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</si>
  <si>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</si>
  <si>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</si>
  <si>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</si>
  <si>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</si>
  <si>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</si>
  <si>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</si>
  <si>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</si>
  <si>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</si>
  <si>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</si>
  <si>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</si>
  <si>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</si>
  <si>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</si>
  <si>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</si>
  <si>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</si>
  <si>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</si>
  <si>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</si>
  <si>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</si>
  <si>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</si>
  <si>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</si>
  <si>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</si>
  <si>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</si>
  <si>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</si>
  <si>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</si>
  <si>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</si>
  <si>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</si>
  <si>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</si>
  <si>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</si>
  <si>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</si>
  <si>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</si>
  <si>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</si>
  <si>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</si>
  <si>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</si>
  <si>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</si>
  <si>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</si>
  <si>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</si>
  <si>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</si>
  <si>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</si>
  <si>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</si>
  <si>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</si>
  <si>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</si>
  <si>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</si>
  <si>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</si>
  <si>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</si>
  <si>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</si>
  <si>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</si>
  <si>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</si>
  <si>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</si>
  <si>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</si>
  <si>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</si>
  <si>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</si>
  <si>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</si>
  <si>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</si>
  <si>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</si>
  <si>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</si>
  <si>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</si>
  <si>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</si>
  <si>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</si>
  <si>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</si>
  <si>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</si>
  <si>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</si>
  <si>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</si>
  <si>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</si>
  <si>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</si>
  <si>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</si>
  <si>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</si>
  <si>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</si>
  <si>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</si>
  <si>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</si>
  <si>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</si>
  <si>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</si>
  <si>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</si>
  <si>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</si>
  <si>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</si>
  <si>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</si>
  <si>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</si>
  <si>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</si>
  <si>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</si>
  <si>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</si>
  <si>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</si>
  <si>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</si>
  <si>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</si>
  <si>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</si>
  <si>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</si>
  <si>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</si>
  <si>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</si>
  <si>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</si>
  <si>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</si>
  <si>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</si>
  <si>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</si>
  <si>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</si>
  <si>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</si>
  <si>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</si>
  <si>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</si>
  <si>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</si>
  <si>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</si>
  <si>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</si>
  <si>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</si>
  <si>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</si>
  <si>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</si>
  <si>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</si>
  <si>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</si>
  <si>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</si>
  <si>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</si>
  <si>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</si>
  <si>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</si>
  <si>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</si>
  <si>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</si>
  <si>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</si>
  <si>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</si>
  <si>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</si>
  <si>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</si>
  <si>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</si>
  <si>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</si>
  <si>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</si>
  <si>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</si>
  <si>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</si>
  <si>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</si>
  <si>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</si>
  <si>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</si>
  <si>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</si>
  <si>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</si>
  <si>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</si>
  <si>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</si>
  <si>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</si>
  <si>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</si>
  <si>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</si>
  <si>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</si>
  <si>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</si>
  <si>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</si>
  <si>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</si>
  <si>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</si>
  <si>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</si>
  <si>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</si>
  <si>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</si>
  <si>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</si>
  <si>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</si>
  <si>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</si>
  <si>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</si>
  <si>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</si>
  <si>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</si>
  <si>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</si>
  <si>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</si>
  <si>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</si>
  <si>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</si>
  <si>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</si>
  <si>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</si>
  <si>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</si>
  <si>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</si>
  <si>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</si>
  <si>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</si>
  <si>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</si>
  <si>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</si>
  <si>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</si>
  <si>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</si>
  <si>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</si>
  <si>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</si>
  <si>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</si>
  <si>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</si>
  <si>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</si>
  <si>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</si>
  <si>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</si>
  <si>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</si>
  <si>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</si>
  <si>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</si>
  <si>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</si>
  <si>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</si>
  <si>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</si>
  <si>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</si>
  <si>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</si>
  <si>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</si>
  <si>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</si>
  <si>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</si>
  <si>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</si>
  <si>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</si>
  <si>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</si>
  <si>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</si>
  <si>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</si>
  <si>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</si>
  <si>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</si>
  <si>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</si>
  <si>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</si>
  <si>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</si>
  <si>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</si>
  <si>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</si>
  <si>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</si>
  <si>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</si>
  <si>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</si>
  <si>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</si>
  <si>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</si>
  <si>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</si>
  <si>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</si>
  <si>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</si>
  <si>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</si>
  <si>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</si>
  <si>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</si>
  <si>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</si>
  <si>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</si>
  <si>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</si>
  <si>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</si>
  <si>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</si>
  <si>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</si>
  <si>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</si>
  <si>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</si>
  <si>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</si>
  <si>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</si>
  <si>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</si>
  <si>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</si>
  <si>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</si>
  <si>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</si>
  <si>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</si>
  <si>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</si>
  <si>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</si>
  <si>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</si>
  <si>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</si>
  <si>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</si>
  <si>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</si>
  <si>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</si>
  <si>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</si>
  <si>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</si>
  <si>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</si>
  <si>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</si>
  <si>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</si>
  <si>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</si>
  <si>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</si>
  <si>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</si>
  <si>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</si>
  <si>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</si>
  <si>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</si>
  <si>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</si>
  <si>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</si>
  <si>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</si>
  <si>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</si>
  <si>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</si>
  <si>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</si>
  <si>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</si>
  <si>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</si>
  <si>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</si>
  <si>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</si>
  <si>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</si>
  <si>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</si>
  <si>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</si>
  <si>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</si>
  <si>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</si>
  <si>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</si>
  <si>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</si>
  <si>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</si>
  <si>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</si>
  <si>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</si>
  <si>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</si>
  <si>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</si>
  <si>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</si>
  <si>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</si>
  <si>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</si>
  <si>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</si>
  <si>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</si>
  <si>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</si>
  <si>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</si>
  <si>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</si>
  <si>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</si>
  <si>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</si>
  <si>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</si>
  <si>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</si>
  <si>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</si>
  <si>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</si>
  <si>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</si>
  <si>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</si>
  <si>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</si>
  <si>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</si>
  <si>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</si>
  <si>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</si>
  <si>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</si>
  <si>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</si>
  <si>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</si>
  <si>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</si>
  <si>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</si>
  <si>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</si>
  <si>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</si>
  <si>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</si>
  <si>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</si>
  <si>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</si>
  <si>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</si>
  <si>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</si>
  <si>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</si>
  <si>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</si>
  <si>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</si>
  <si>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</si>
  <si>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</si>
  <si>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</si>
  <si>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</si>
  <si>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</si>
  <si>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</si>
  <si>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</si>
  <si>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</si>
  <si>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</si>
  <si>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</si>
  <si>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</si>
  <si>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</si>
  <si>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</si>
  <si>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</si>
  <si>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</si>
  <si>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</si>
  <si>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</si>
  <si>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</si>
  <si>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</si>
  <si>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</si>
  <si>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</si>
  <si>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</si>
  <si>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</si>
  <si>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</si>
  <si>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</si>
  <si>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</si>
  <si>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</si>
  <si>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</si>
  <si>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</si>
  <si>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</si>
  <si>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</si>
  <si>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</si>
  <si>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</si>
  <si>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</si>
  <si>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</si>
  <si>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</si>
  <si>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</si>
  <si>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</si>
  <si>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</si>
  <si>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</si>
  <si>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</si>
  <si>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</si>
  <si>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</si>
  <si>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</si>
  <si>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</si>
  <si>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</si>
  <si>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</si>
  <si>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</si>
  <si>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</si>
  <si>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</si>
  <si>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</si>
  <si>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</si>
  <si>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</si>
  <si>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</si>
  <si>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</si>
  <si>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</si>
  <si>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</si>
  <si>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</si>
  <si>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</si>
  <si>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</si>
  <si>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</si>
  <si>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</si>
  <si>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</si>
  <si>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</si>
  <si>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</si>
  <si>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</si>
  <si>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</si>
  <si>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</si>
  <si>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</si>
  <si>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</si>
  <si>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</si>
  <si>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</si>
  <si>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</si>
  <si>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</si>
  <si>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</si>
  <si>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</si>
  <si>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</si>
  <si>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</si>
  <si>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</si>
  <si>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</si>
  <si>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</si>
  <si>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</si>
  <si>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</si>
  <si>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</si>
  <si>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</si>
  <si>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</si>
  <si>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</si>
  <si>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</si>
  <si>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</si>
  <si>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</si>
  <si>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</si>
  <si>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</si>
  <si>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</si>
  <si>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</si>
  <si>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</si>
  <si>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</si>
  <si>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</si>
  <si>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</si>
  <si>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</si>
  <si>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</si>
  <si>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</si>
  <si>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</si>
  <si>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</si>
  <si>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</si>
  <si>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</si>
  <si>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</si>
  <si>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</si>
  <si>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</si>
  <si>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</si>
  <si>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</si>
  <si>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</si>
  <si>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</si>
  <si>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</si>
  <si>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</si>
  <si>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</si>
  <si>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</si>
  <si>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</si>
  <si>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</si>
  <si>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</si>
  <si>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</si>
  <si>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</si>
  <si>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</si>
  <si>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</si>
  <si>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</si>
  <si>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</si>
  <si>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</si>
  <si>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</si>
  <si>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</si>
  <si>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</si>
  <si>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</si>
  <si>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</si>
  <si>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</si>
  <si>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</si>
  <si>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</si>
  <si>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</si>
  <si>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</si>
  <si>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</si>
  <si>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</si>
  <si>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</si>
  <si>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</si>
  <si>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</si>
  <si>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</si>
  <si>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</si>
  <si>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</si>
  <si>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</si>
  <si>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</si>
  <si>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</si>
  <si>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</si>
  <si>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</si>
  <si>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</si>
  <si>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</si>
  <si>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</si>
  <si>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</si>
  <si>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</si>
  <si>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</si>
  <si>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</si>
  <si>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</si>
  <si>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</si>
  <si>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</si>
  <si>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</si>
  <si>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</si>
  <si>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</si>
  <si>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</si>
  <si>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</si>
  <si>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</si>
  <si>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</si>
  <si>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</si>
  <si>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</si>
  <si>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</si>
  <si>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</si>
  <si>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</si>
  <si>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</si>
  <si>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</si>
  <si>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</si>
  <si>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</si>
  <si>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</si>
  <si>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</si>
  <si>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</si>
  <si>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</si>
  <si>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</si>
  <si>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</si>
  <si>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</si>
  <si>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</si>
  <si>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</si>
  <si>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</si>
  <si>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</si>
  <si>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</si>
  <si>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</si>
  <si>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</si>
  <si>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</si>
  <si>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</si>
  <si>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</si>
  <si>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</si>
  <si>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</si>
  <si>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</si>
  <si>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</si>
  <si>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</si>
  <si>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</si>
  <si>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</si>
  <si>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</si>
  <si>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</si>
  <si>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</si>
  <si>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</si>
  <si>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</si>
  <si>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</si>
  <si>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</si>
  <si>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</si>
  <si>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</si>
  <si>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</si>
  <si>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</si>
  <si>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</si>
  <si>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</si>
  <si>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</si>
  <si>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</si>
  <si>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</si>
  <si>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</si>
  <si>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</si>
  <si>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</si>
  <si>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</si>
  <si>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</si>
  <si>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</si>
  <si>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</si>
  <si>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</si>
  <si>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</si>
  <si>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</si>
  <si>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</si>
  <si>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</si>
  <si>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</si>
  <si>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</si>
  <si>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</si>
  <si>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</si>
  <si>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</si>
  <si>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</si>
  <si>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</si>
  <si>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</si>
  <si>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</si>
  <si>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</si>
  <si>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</si>
  <si>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</si>
  <si>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</si>
  <si>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</si>
  <si>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</si>
  <si>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</si>
  <si>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</si>
  <si>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</si>
  <si>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</si>
  <si>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</si>
  <si>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</si>
  <si>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</si>
  <si>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</si>
  <si>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</si>
  <si>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</si>
  <si>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</si>
  <si>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</si>
  <si>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</si>
  <si>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</si>
  <si>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</si>
  <si>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</si>
  <si>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</si>
  <si>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</si>
  <si>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</si>
  <si>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</si>
  <si>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</si>
  <si>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</si>
  <si>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</si>
  <si>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</si>
  <si>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</si>
  <si>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</si>
  <si>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</si>
  <si>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</si>
  <si>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</si>
  <si>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</si>
  <si>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</si>
  <si>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</si>
  <si>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</si>
  <si>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</si>
  <si>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</si>
  <si>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</si>
  <si>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</si>
  <si>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</si>
  <si>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</si>
  <si>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</si>
  <si>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</si>
  <si>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</si>
  <si>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</si>
  <si>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</si>
  <si>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</si>
  <si>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</si>
  <si>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</si>
  <si>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</si>
  <si>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</si>
  <si>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</si>
  <si>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</si>
  <si>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</si>
  <si>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</si>
  <si>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</si>
  <si>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</si>
  <si>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</si>
  <si>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</si>
  <si>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</si>
  <si>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</si>
  <si>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</si>
  <si>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</si>
  <si>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</si>
  <si>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</si>
  <si>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</si>
  <si>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</si>
  <si>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</si>
  <si>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</si>
  <si>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</si>
  <si>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</si>
  <si>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</si>
  <si>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</si>
  <si>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</si>
  <si>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</si>
  <si>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</si>
  <si>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</si>
  <si>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</si>
  <si>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</si>
  <si>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</si>
  <si>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</si>
  <si>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</si>
  <si>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</si>
  <si>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</si>
  <si>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</si>
  <si>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</si>
  <si>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</si>
  <si>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</si>
  <si>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</si>
  <si>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</si>
  <si>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</si>
  <si>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</si>
  <si>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</si>
  <si>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</si>
  <si>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</si>
  <si>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</si>
  <si>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</si>
  <si>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</si>
  <si>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</si>
  <si>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</si>
  <si>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</si>
  <si>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</si>
  <si>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</si>
  <si>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</si>
  <si>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</si>
  <si>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</si>
  <si>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</si>
  <si>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</si>
  <si>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</si>
  <si>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</si>
  <si>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</si>
  <si>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</si>
  <si>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</si>
  <si>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</si>
  <si>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</si>
  <si>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</si>
  <si>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</si>
  <si>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</si>
  <si>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</si>
  <si>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</si>
  <si>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</si>
  <si>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</si>
  <si>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</si>
  <si>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</si>
  <si>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</si>
  <si>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</si>
  <si>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</si>
  <si>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</si>
  <si>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</si>
  <si>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</si>
  <si>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</si>
  <si>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</si>
  <si>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</si>
  <si>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</si>
  <si>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</si>
  <si>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</si>
  <si>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</si>
  <si>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</si>
  <si>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</si>
  <si>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</si>
  <si>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</si>
  <si>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</si>
  <si>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</si>
  <si>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</si>
  <si>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</si>
  <si>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</si>
  <si>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</si>
  <si>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</si>
  <si>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</si>
  <si>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</si>
  <si>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</si>
  <si>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</si>
  <si>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</si>
  <si>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</si>
  <si>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</si>
  <si>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</si>
  <si>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</si>
  <si>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</si>
  <si>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</si>
  <si>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</si>
  <si>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</si>
  <si>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</si>
  <si>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</si>
  <si>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</si>
  <si>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</si>
  <si>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</si>
  <si>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</si>
  <si>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</si>
  <si>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</si>
  <si>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</si>
  <si>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</si>
  <si>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</si>
  <si>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</si>
  <si>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</si>
  <si>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</si>
  <si>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</si>
  <si>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</si>
  <si>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</si>
  <si>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</si>
  <si>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</si>
  <si>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</si>
  <si>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</si>
  <si>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</si>
  <si>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</si>
  <si>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</si>
  <si>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</si>
  <si>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</si>
  <si>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</si>
  <si>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</si>
  <si>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</si>
  <si>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</si>
  <si>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</si>
  <si>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</si>
  <si>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</si>
  <si>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</si>
  <si>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</si>
  <si>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</si>
  <si>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</si>
  <si>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</si>
  <si>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</si>
  <si>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</si>
  <si>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</si>
  <si>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</si>
  <si>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</si>
  <si>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</si>
  <si>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</si>
  <si>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</si>
  <si>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</si>
  <si>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</si>
  <si>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</si>
  <si>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</si>
  <si>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</si>
  <si>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</si>
  <si>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</si>
  <si>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</si>
  <si>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</si>
  <si>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</si>
  <si>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</si>
  <si>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</si>
  <si>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</si>
  <si>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</si>
  <si>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</si>
  <si>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</si>
  <si>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</si>
  <si>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</si>
  <si>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</si>
  <si>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</si>
  <si>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</si>
  <si>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</si>
  <si>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</si>
  <si>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</si>
  <si>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</si>
  <si>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</si>
  <si>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</si>
  <si>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</si>
  <si>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</si>
  <si>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</si>
  <si>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</si>
  <si>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</si>
  <si>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</si>
  <si>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</si>
  <si>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</si>
  <si>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</si>
  <si>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</si>
  <si>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</si>
  <si>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</si>
  <si>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</si>
  <si>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</si>
  <si>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</si>
  <si>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</si>
  <si>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</si>
  <si>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</si>
  <si>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</si>
  <si>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</si>
  <si>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</si>
  <si>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</si>
  <si>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</si>
  <si>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</si>
  <si>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</si>
  <si>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</si>
  <si>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</si>
  <si>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</si>
  <si>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</si>
  <si>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</si>
  <si>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</si>
  <si>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</si>
  <si>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</si>
  <si>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</si>
  <si>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</si>
  <si>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</si>
  <si>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</si>
  <si>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</si>
  <si>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</si>
  <si>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</si>
  <si>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</si>
  <si>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</si>
  <si>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</si>
  <si>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</si>
  <si>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</si>
  <si>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</si>
  <si>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</si>
  <si>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</si>
  <si>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</si>
  <si>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</si>
  <si>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</si>
  <si>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</si>
  <si>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</si>
  <si>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</si>
  <si>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</si>
  <si>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</si>
  <si>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</si>
  <si>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</si>
  <si>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</si>
  <si>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</si>
  <si>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</si>
  <si>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</si>
  <si>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</si>
  <si>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</si>
  <si>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</si>
  <si>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</si>
  <si>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</si>
  <si>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</si>
  <si>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</si>
  <si>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</si>
  <si>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</si>
  <si>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</si>
  <si>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</si>
  <si>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</si>
  <si>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</si>
  <si>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</si>
  <si>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</si>
  <si>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</si>
  <si>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</si>
  <si>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</si>
  <si>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</si>
  <si>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</si>
  <si>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</si>
  <si>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</si>
  <si>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</si>
  <si>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</si>
  <si>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</si>
  <si>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</si>
  <si>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</si>
  <si>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</si>
  <si>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</si>
  <si>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</si>
  <si>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</si>
  <si>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</si>
  <si>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</si>
  <si>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</si>
  <si>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</si>
  <si>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</si>
  <si>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</si>
  <si>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</si>
  <si>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</si>
  <si>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</si>
  <si>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</si>
  <si>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</si>
  <si>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</si>
  <si>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</si>
  <si>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</si>
  <si>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</si>
  <si>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</si>
  <si>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</si>
  <si>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</si>
  <si>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</si>
  <si>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</si>
  <si>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</si>
  <si>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</si>
  <si>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</si>
  <si>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</si>
  <si>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</si>
  <si>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</si>
  <si>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</si>
  <si>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</si>
  <si>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</si>
  <si>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</si>
  <si>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</si>
  <si>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</si>
  <si>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</si>
  <si>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</si>
  <si>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</si>
  <si>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</si>
  <si>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</si>
  <si>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</si>
  <si>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</si>
  <si>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</si>
  <si>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</si>
  <si>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</si>
  <si>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</si>
  <si>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</si>
  <si>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</si>
  <si>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</si>
  <si>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</si>
  <si>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</si>
  <si>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</si>
  <si>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</si>
  <si>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</si>
  <si>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</si>
  <si>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</si>
  <si>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</si>
  <si>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</si>
  <si>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</si>
  <si>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</si>
  <si>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</si>
  <si>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</si>
  <si>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</si>
  <si>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</si>
  <si>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</si>
  <si>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</si>
  <si>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</si>
  <si>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</si>
  <si>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</si>
  <si>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</si>
  <si>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</si>
  <si>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</si>
  <si>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</si>
  <si>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</si>
  <si>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</si>
  <si>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</si>
  <si>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</si>
  <si>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</si>
  <si>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</si>
  <si>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</si>
  <si>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</si>
  <si>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</si>
  <si>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</si>
  <si>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</si>
  <si>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</si>
  <si>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</si>
  <si>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</si>
  <si>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</si>
  <si>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</si>
  <si>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</si>
  <si>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</si>
  <si>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</si>
  <si>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</si>
  <si>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</si>
  <si>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</si>
  <si>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</si>
  <si>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</si>
  <si>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</si>
  <si>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</si>
  <si>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</si>
  <si>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</si>
  <si>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</si>
  <si>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</si>
  <si>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</si>
  <si>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</si>
  <si>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</si>
  <si>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</si>
  <si>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</si>
  <si>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</si>
  <si>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</si>
  <si>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</si>
  <si>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</si>
  <si>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</si>
  <si>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</si>
  <si>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</si>
  <si>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</si>
  <si>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</si>
  <si>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</si>
  <si>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</si>
  <si>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</si>
  <si>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</si>
  <si>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</si>
  <si>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</si>
  <si>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</si>
  <si>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</si>
  <si>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</si>
  <si>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</si>
  <si>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</si>
  <si>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</si>
  <si>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</si>
  <si>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</si>
  <si>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</si>
  <si>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</si>
  <si>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</si>
  <si>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</si>
  <si>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</si>
  <si>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</si>
  <si>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</si>
  <si>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</si>
  <si>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</si>
  <si>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</si>
  <si>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</si>
  <si>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</si>
  <si>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</si>
  <si>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</si>
  <si>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</si>
  <si>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</si>
  <si>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</si>
  <si>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</si>
  <si>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</si>
  <si>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</si>
  <si>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</si>
  <si>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</si>
  <si>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</si>
  <si>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</si>
  <si>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</si>
  <si>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</si>
  <si>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</si>
  <si>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</si>
  <si>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</si>
  <si>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</si>
  <si>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</si>
  <si>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</si>
  <si>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</si>
  <si>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</si>
  <si>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</si>
  <si>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</si>
  <si>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</si>
  <si>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</si>
  <si>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</si>
  <si>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</si>
  <si>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</si>
  <si>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</si>
  <si>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</si>
  <si>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</si>
  <si>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</si>
  <si>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</si>
  <si>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</si>
  <si>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</si>
  <si>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</si>
  <si>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</si>
  <si>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</si>
  <si>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</si>
  <si>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</si>
  <si>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</si>
  <si>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</si>
  <si>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</si>
  <si>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</si>
  <si>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</si>
  <si>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</si>
  <si>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</si>
  <si>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</si>
  <si>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</si>
  <si>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</si>
  <si>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</si>
  <si>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</si>
  <si>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</si>
  <si>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</si>
  <si>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</si>
  <si>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</si>
  <si>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</si>
  <si>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</si>
  <si>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</si>
  <si>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</si>
  <si>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</si>
  <si>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</si>
  <si>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</si>
  <si>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</si>
  <si>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</si>
  <si>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</si>
  <si>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</si>
  <si>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</si>
  <si>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</si>
  <si>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</si>
  <si>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</si>
  <si>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</si>
  <si>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</si>
  <si>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</si>
  <si>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</si>
  <si>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</si>
  <si>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</si>
  <si>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</si>
  <si>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</si>
  <si>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</si>
  <si>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</si>
  <si>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</si>
  <si>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</si>
  <si>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</si>
  <si>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</si>
  <si>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</si>
  <si>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</si>
  <si>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</si>
  <si>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</si>
  <si>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</si>
  <si>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</si>
  <si>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</si>
  <si>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</si>
  <si>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</si>
  <si>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</si>
  <si>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</si>
  <si>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</si>
  <si>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</si>
  <si>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</si>
  <si>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</si>
  <si>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</si>
  <si>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</si>
  <si>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</si>
  <si>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</si>
  <si>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</si>
  <si>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</si>
  <si>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</si>
  <si>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</si>
  <si>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</si>
  <si>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</si>
  <si>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</si>
  <si>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</si>
  <si>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</si>
  <si>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</si>
  <si>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</si>
  <si>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</si>
  <si>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</si>
  <si>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</si>
  <si>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</si>
  <si>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</si>
  <si>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</si>
  <si>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</si>
  <si>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</si>
  <si>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</si>
  <si>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</si>
  <si>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</si>
  <si>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</si>
  <si>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</si>
  <si>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</si>
  <si>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</si>
  <si>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</si>
  <si>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</si>
  <si>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</si>
  <si>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</si>
  <si>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</si>
  <si>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</si>
  <si>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</si>
  <si>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</si>
  <si>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</si>
  <si>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</si>
  <si>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</si>
  <si>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</si>
  <si>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</si>
  <si>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</si>
  <si>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</si>
  <si>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</si>
  <si>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</si>
  <si>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</si>
  <si>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</si>
  <si>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</si>
  <si>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</si>
  <si>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</si>
  <si>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</si>
  <si>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</si>
  <si>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</si>
  <si>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</si>
  <si>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</si>
  <si>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</si>
  <si>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</si>
  <si>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</si>
  <si>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</si>
  <si>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</si>
  <si>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</si>
  <si>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</si>
  <si>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</si>
  <si>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</si>
  <si>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</si>
  <si>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</si>
  <si>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</si>
  <si>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</si>
  <si>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</si>
  <si>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</si>
  <si>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</si>
  <si>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</si>
  <si>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</si>
  <si>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</si>
  <si>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</si>
  <si>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</si>
  <si>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</si>
  <si>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</si>
  <si>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</si>
  <si>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</si>
  <si>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</si>
  <si>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</si>
  <si>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</si>
  <si>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</si>
  <si>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</si>
  <si>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</si>
  <si>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</si>
  <si>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</si>
  <si>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</si>
  <si>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</si>
  <si>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</si>
  <si>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</si>
  <si>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</si>
  <si>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</si>
  <si>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</si>
  <si>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</si>
  <si>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</si>
  <si>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</si>
  <si>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</si>
  <si>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</si>
  <si>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</si>
  <si>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</si>
  <si>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</si>
  <si>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</si>
  <si>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</si>
  <si>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</si>
  <si>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</si>
  <si>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</si>
  <si>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</si>
  <si>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</si>
  <si>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</si>
  <si>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</si>
  <si>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</si>
  <si>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</si>
  <si>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</si>
  <si>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</si>
  <si>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</si>
  <si>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</si>
  <si>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</si>
  <si>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</si>
  <si>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</si>
  <si>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</si>
  <si>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</si>
  <si>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</si>
  <si>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</si>
  <si>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</si>
  <si>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</si>
  <si>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</si>
  <si>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</si>
  <si>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</si>
  <si>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</si>
  <si>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</si>
  <si>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</si>
  <si>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</si>
  <si>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</si>
  <si>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</si>
  <si>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</si>
  <si>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</si>
  <si>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</si>
  <si>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</si>
  <si>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</si>
  <si>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</si>
  <si>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</si>
  <si>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</si>
  <si>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</si>
  <si>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</si>
  <si>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</si>
  <si>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</si>
  <si>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</si>
  <si>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</si>
  <si>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</si>
  <si>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</si>
  <si>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</si>
  <si>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</si>
  <si>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</si>
  <si>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</si>
  <si>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</si>
  <si>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</si>
  <si>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</si>
  <si>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</si>
  <si>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</si>
  <si>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</si>
  <si>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</si>
  <si>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</si>
  <si>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</si>
  <si>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</si>
  <si>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</si>
  <si>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</si>
  <si>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</si>
  <si>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</si>
  <si>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</si>
  <si>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</si>
  <si>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</si>
  <si>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</si>
  <si>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</si>
  <si>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</si>
  <si>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</si>
  <si>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</si>
  <si>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</si>
  <si>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</si>
  <si>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</si>
  <si>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</si>
  <si>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</si>
  <si>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</si>
  <si>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</si>
  <si>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</si>
  <si>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</si>
  <si>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</si>
  <si>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</si>
  <si>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</si>
  <si>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</si>
  <si>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</si>
  <si>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</si>
  <si>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</si>
  <si>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</si>
  <si>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</si>
  <si>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</si>
  <si>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</si>
  <si>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</si>
  <si>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</si>
  <si>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</si>
  <si>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</si>
  <si>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</si>
  <si>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</si>
  <si>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</si>
  <si>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</si>
  <si>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</si>
  <si>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</si>
  <si>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</si>
  <si>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</si>
  <si>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</si>
  <si>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</si>
  <si>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</si>
  <si>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</si>
  <si>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</si>
  <si>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</si>
  <si>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</si>
  <si>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</si>
  <si>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</si>
  <si>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</si>
  <si>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</si>
  <si>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</si>
  <si>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</si>
  <si>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</si>
  <si>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</si>
  <si>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</si>
  <si>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</si>
  <si>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</si>
  <si>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</si>
  <si>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</si>
  <si>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</si>
  <si>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</si>
  <si>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</si>
  <si>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</si>
  <si>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</si>
  <si>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</si>
  <si>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</si>
  <si>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</si>
  <si>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</si>
  <si>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</si>
  <si>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</si>
  <si>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</si>
  <si>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</si>
  <si>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</si>
  <si>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</si>
  <si>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</si>
  <si>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</si>
  <si>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</si>
  <si>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</si>
  <si>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</si>
  <si>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</si>
  <si>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</si>
  <si>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</si>
  <si>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</si>
  <si>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</si>
  <si>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</si>
  <si>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</si>
  <si>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</si>
  <si>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</si>
  <si>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</si>
  <si>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</si>
  <si>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</si>
  <si>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</si>
  <si>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</si>
  <si>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</si>
  <si>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</si>
  <si>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</si>
  <si>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</si>
  <si>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</si>
  <si>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</si>
  <si>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</si>
  <si>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</si>
  <si>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</si>
  <si>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</si>
  <si>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</si>
  <si>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</si>
  <si>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</si>
  <si>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</si>
  <si>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</si>
  <si>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</si>
  <si>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</si>
  <si>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</si>
  <si>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</si>
  <si>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</si>
  <si>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</si>
  <si>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</si>
  <si>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</si>
  <si>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</si>
  <si>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</si>
  <si>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</si>
  <si>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</si>
  <si>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</si>
  <si>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</si>
  <si>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</si>
  <si>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</si>
  <si>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</si>
  <si>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</si>
  <si>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</si>
  <si>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</si>
  <si>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</si>
  <si>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</si>
  <si>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</si>
  <si>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</si>
  <si>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</si>
  <si>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</si>
  <si>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</si>
  <si>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</si>
  <si>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</si>
  <si>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</si>
  <si>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</si>
  <si>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</si>
  <si>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</si>
  <si>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</si>
  <si>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</si>
  <si>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</si>
  <si>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</si>
  <si>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</si>
  <si>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</si>
  <si>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</si>
  <si>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</si>
  <si>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</si>
  <si>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</si>
  <si>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</si>
  <si>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</si>
  <si>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</si>
  <si>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</si>
  <si>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</si>
  <si>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</si>
  <si>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</si>
  <si>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</si>
  <si>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</si>
  <si>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</si>
  <si>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</si>
  <si>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</si>
  <si>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</si>
  <si>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</si>
  <si>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</si>
  <si>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</si>
  <si>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</si>
  <si>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</si>
  <si>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</si>
  <si>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</si>
  <si>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</si>
  <si>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</si>
  <si>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</si>
  <si>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</si>
  <si>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</si>
  <si>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</si>
  <si>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</si>
  <si>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</si>
  <si>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</si>
  <si>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</si>
  <si>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</si>
  <si>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</si>
  <si>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</si>
  <si>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</si>
  <si>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</si>
  <si>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</si>
  <si>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</si>
  <si>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</si>
  <si>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</si>
  <si>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</si>
  <si>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</si>
  <si>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</si>
  <si>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</si>
  <si>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</si>
  <si>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</si>
  <si>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</si>
  <si>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</si>
  <si>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</si>
  <si>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</si>
  <si>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</si>
  <si>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</si>
  <si>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</si>
  <si>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</si>
  <si>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</si>
  <si>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</si>
  <si>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</si>
  <si>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</si>
  <si>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</si>
  <si>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</si>
  <si>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</si>
  <si>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</si>
  <si>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</si>
  <si>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</si>
  <si>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</si>
  <si>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</si>
  <si>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</si>
  <si>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</si>
  <si>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</si>
  <si>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</si>
  <si>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</si>
  <si>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</si>
  <si>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</si>
  <si>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</si>
  <si>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</si>
  <si>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</si>
  <si>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</si>
  <si>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</si>
  <si>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</si>
  <si>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</si>
  <si>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</si>
  <si>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</si>
  <si>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</si>
  <si>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</si>
  <si>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</si>
  <si>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</si>
  <si>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</si>
  <si>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</si>
  <si>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</si>
  <si>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</si>
  <si>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</si>
  <si>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</si>
  <si>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</si>
  <si>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</si>
  <si>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</si>
  <si>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</si>
  <si>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</si>
  <si>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</si>
  <si>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</si>
  <si>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</si>
  <si>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</si>
  <si>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</si>
  <si>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</si>
  <si>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</si>
  <si>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</si>
  <si>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</si>
  <si>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</si>
  <si>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</si>
  <si>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</si>
  <si>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</si>
  <si>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</si>
  <si>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</si>
  <si>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</si>
  <si>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</si>
  <si>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</si>
  <si>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</si>
  <si>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</si>
  <si>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</si>
  <si>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</si>
  <si>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</si>
  <si>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</si>
  <si>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</si>
  <si>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</si>
  <si>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</si>
  <si>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</si>
  <si>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</si>
  <si>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</si>
  <si>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</si>
  <si>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</si>
  <si>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</si>
  <si>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</si>
  <si>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</si>
  <si>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</si>
  <si>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</si>
  <si>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</si>
  <si>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</si>
  <si>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</si>
  <si>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</si>
  <si>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</si>
  <si>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</si>
  <si>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</si>
  <si>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</si>
  <si>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</si>
  <si>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</si>
  <si>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</si>
  <si>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</si>
  <si>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</si>
  <si>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</si>
  <si>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</si>
  <si>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</si>
  <si>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</si>
  <si>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</si>
  <si>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</si>
  <si>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</si>
  <si>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</si>
  <si>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</si>
  <si>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</si>
  <si>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</si>
  <si>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</si>
  <si>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</si>
  <si>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</si>
  <si>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</si>
  <si>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</si>
  <si>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</si>
  <si>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</si>
  <si>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</si>
  <si>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</si>
  <si>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</si>
  <si>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</si>
  <si>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</si>
  <si>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</si>
  <si>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</si>
  <si>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</si>
  <si>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</si>
  <si>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</si>
  <si>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</si>
  <si>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</si>
  <si>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</si>
  <si>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</si>
  <si>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</si>
  <si>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</si>
  <si>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</si>
  <si>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</si>
  <si>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</si>
  <si>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</si>
  <si>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</si>
  <si>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</si>
  <si>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</si>
  <si>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</si>
  <si>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</si>
  <si>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</si>
  <si>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</si>
  <si>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</si>
  <si>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</si>
  <si>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</si>
  <si>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</si>
  <si>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</si>
  <si>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</si>
  <si>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</si>
  <si>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</si>
  <si>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</si>
  <si>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</si>
  <si>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</si>
  <si>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</si>
  <si>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</si>
  <si>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</si>
  <si>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</si>
  <si>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</si>
  <si>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</si>
  <si>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</si>
  <si>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</si>
  <si>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</si>
  <si>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</si>
  <si>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</si>
  <si>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</si>
  <si>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</si>
  <si>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</si>
  <si>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</si>
  <si>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</si>
  <si>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</si>
  <si>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</si>
  <si>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</si>
  <si>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</si>
  <si>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</si>
  <si>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</si>
  <si>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</si>
  <si>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</si>
  <si>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</si>
  <si>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</si>
  <si>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</si>
  <si>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</si>
  <si>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</si>
  <si>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</si>
  <si>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</si>
  <si>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</si>
  <si>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</si>
  <si>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</si>
  <si>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</si>
  <si>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</si>
  <si>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</si>
  <si>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</si>
  <si>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</si>
  <si>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</si>
  <si>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</si>
  <si>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</si>
  <si>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</si>
  <si>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</si>
  <si>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</si>
  <si>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</si>
  <si>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</si>
  <si>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</si>
  <si>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</si>
  <si>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</si>
  <si>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</si>
  <si>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</si>
  <si>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</si>
  <si>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</si>
  <si>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</si>
  <si>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</si>
  <si>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</si>
  <si>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</si>
  <si>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</si>
  <si>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</si>
  <si>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</si>
  <si>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</si>
  <si>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</si>
  <si>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</si>
  <si>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</si>
  <si>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</si>
  <si>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</si>
  <si>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</si>
  <si>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</si>
  <si>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</si>
  <si>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</si>
  <si>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</si>
  <si>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</si>
  <si>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</si>
  <si>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</si>
  <si>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</si>
  <si>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</si>
  <si>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</si>
  <si>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</si>
  <si>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</si>
  <si>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</si>
  <si>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</si>
  <si>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</si>
  <si>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</si>
  <si>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</si>
  <si>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</si>
  <si>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</si>
  <si>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</si>
  <si>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</si>
  <si>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</si>
  <si>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</si>
  <si>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</si>
  <si>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</si>
  <si>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</si>
  <si>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</si>
  <si>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</si>
  <si>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</si>
  <si>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</si>
  <si>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</si>
  <si>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</si>
  <si>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</si>
  <si>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</si>
  <si>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</si>
  <si>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</si>
  <si>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</si>
  <si>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</si>
  <si>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</si>
  <si>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</si>
  <si>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</si>
  <si>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</si>
  <si>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</si>
  <si>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</si>
  <si>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</si>
  <si>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</si>
  <si>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</si>
  <si>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</si>
  <si>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</si>
  <si>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</si>
  <si>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</si>
  <si>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</si>
  <si>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</si>
  <si>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</si>
  <si>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</si>
  <si>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</si>
  <si>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</si>
  <si>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</si>
  <si>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</si>
  <si>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</si>
  <si>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</si>
  <si>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</si>
  <si>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</si>
  <si>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</si>
  <si>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</si>
  <si>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</si>
  <si>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</si>
  <si>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</si>
  <si>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</si>
  <si>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</si>
  <si>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</si>
  <si>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</si>
  <si>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</si>
  <si>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</si>
  <si>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</si>
  <si>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</si>
  <si>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</si>
  <si>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</si>
  <si>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</si>
  <si>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</si>
  <si>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</si>
  <si>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</si>
  <si>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</si>
  <si>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</si>
  <si>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</si>
  <si>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</si>
  <si>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</si>
  <si>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</si>
  <si>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</si>
  <si>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</si>
  <si>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</si>
  <si>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</si>
  <si>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</si>
  <si>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</si>
  <si>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</si>
  <si>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</si>
  <si>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</si>
  <si>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</si>
  <si>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</si>
  <si>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</si>
  <si>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</si>
  <si>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</si>
  <si>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</si>
  <si>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</si>
  <si>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</si>
  <si>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</si>
  <si>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</si>
  <si>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</si>
  <si>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</si>
  <si>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</si>
  <si>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</si>
  <si>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</si>
  <si>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</si>
  <si>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</si>
  <si>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</si>
  <si>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</si>
  <si>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</si>
  <si>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</si>
  <si>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</si>
  <si>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</si>
  <si>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</si>
  <si>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</si>
  <si>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</si>
  <si>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</si>
  <si>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</si>
  <si>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</si>
  <si>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</si>
  <si>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</si>
  <si>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</si>
  <si>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</si>
  <si>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</si>
  <si>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</si>
  <si>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</si>
  <si>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</si>
  <si>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</si>
  <si>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</si>
  <si>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</si>
  <si>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</si>
  <si>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</si>
  <si>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</si>
  <si>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</si>
  <si>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</si>
  <si>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</si>
  <si>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</si>
  <si>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</si>
  <si>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</si>
  <si>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</si>
  <si>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</si>
  <si>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</si>
  <si>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</si>
  <si>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</si>
  <si>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</si>
  <si>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</si>
  <si>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</si>
  <si>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</si>
  <si>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</si>
  <si>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</si>
  <si>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</si>
  <si>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</si>
  <si>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</si>
  <si>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</si>
  <si>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</si>
  <si>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</si>
  <si>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</si>
  <si>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</si>
  <si>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</si>
  <si>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</si>
  <si>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</si>
  <si>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</si>
  <si>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</si>
  <si>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</si>
  <si>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</si>
  <si>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</si>
  <si>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</si>
  <si>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</si>
  <si>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</si>
  <si>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</si>
  <si>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</si>
  <si>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</si>
  <si>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</si>
  <si>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</si>
  <si>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</si>
  <si>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</si>
  <si>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</si>
  <si>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</si>
  <si>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</si>
  <si>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</si>
  <si>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</si>
  <si>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</si>
  <si>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</si>
  <si>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</si>
  <si>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</si>
  <si>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</si>
  <si>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</si>
  <si>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</si>
  <si>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</si>
  <si>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</si>
  <si>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</si>
  <si>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</si>
  <si>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</si>
  <si>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</si>
  <si>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</si>
  <si>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</si>
  <si>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</si>
  <si>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</si>
  <si>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</si>
  <si>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</si>
  <si>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</si>
  <si>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</si>
  <si>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</si>
  <si>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</si>
  <si>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</si>
  <si>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</si>
  <si>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</si>
  <si>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</si>
  <si>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</si>
  <si>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</si>
  <si>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</si>
  <si>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</si>
  <si>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</si>
  <si>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</si>
  <si>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</si>
  <si>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</si>
  <si>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</si>
  <si>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</si>
  <si>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</si>
  <si>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</si>
  <si>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</si>
  <si>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</si>
  <si>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</si>
  <si>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</si>
  <si>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</si>
  <si>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</si>
  <si>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</si>
  <si>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</si>
  <si>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</si>
  <si>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</si>
  <si>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</si>
  <si>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</si>
  <si>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</si>
  <si>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</si>
  <si>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</si>
  <si>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</si>
  <si>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</si>
  <si>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</si>
  <si>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</si>
  <si>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</si>
  <si>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</si>
  <si>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</si>
  <si>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</si>
  <si>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</si>
  <si>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</si>
  <si>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</si>
  <si>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</si>
  <si>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</si>
  <si>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</si>
  <si>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</si>
  <si>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</si>
  <si>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</si>
  <si>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</si>
  <si>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</si>
  <si>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</si>
  <si>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</si>
  <si>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</si>
  <si>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</si>
  <si>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</si>
  <si>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</si>
  <si>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</si>
  <si>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</si>
  <si>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</si>
  <si>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</si>
  <si>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</si>
  <si>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</si>
  <si>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</si>
  <si>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</si>
  <si>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</si>
  <si>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</si>
  <si>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</si>
  <si>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</si>
  <si>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</si>
  <si>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</si>
  <si>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</si>
  <si>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</si>
  <si>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</si>
  <si>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</si>
  <si>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</si>
  <si>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</si>
  <si>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</si>
  <si>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</si>
  <si>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</si>
  <si>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</si>
  <si>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</si>
  <si>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</si>
  <si>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</si>
  <si>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</si>
  <si>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</si>
  <si>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</si>
  <si>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</si>
  <si>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</si>
  <si>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</si>
  <si>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</si>
  <si>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</si>
  <si>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</si>
  <si>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</si>
  <si>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</si>
  <si>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</si>
  <si>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</si>
  <si>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</si>
  <si>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</si>
  <si>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</si>
  <si>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</si>
  <si>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</si>
  <si>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</si>
  <si>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</si>
  <si>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</si>
  <si>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</si>
  <si>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</si>
  <si>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</si>
  <si>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</si>
  <si>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</si>
  <si>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</si>
  <si>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</si>
  <si>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</si>
  <si>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</si>
  <si>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</si>
  <si>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</si>
  <si>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</si>
  <si>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</si>
  <si>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</si>
  <si>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</si>
  <si>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</si>
  <si>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</si>
  <si>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</si>
  <si>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</si>
  <si>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</si>
  <si>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</si>
  <si>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</si>
  <si>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</si>
  <si>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</si>
  <si>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</si>
  <si>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</si>
  <si>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</si>
  <si>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</si>
  <si>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</si>
  <si>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</si>
  <si>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</si>
  <si>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</si>
  <si>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</si>
  <si>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</si>
  <si>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</si>
  <si>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</si>
  <si>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</si>
  <si>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</si>
  <si>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</si>
  <si>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</si>
  <si>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</si>
  <si>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</si>
  <si>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</si>
  <si>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</si>
  <si>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</si>
  <si>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</si>
  <si>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</si>
  <si>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</si>
  <si>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</si>
  <si>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</si>
  <si>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</si>
  <si>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</si>
  <si>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</si>
  <si>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</si>
  <si>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</si>
  <si>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</si>
  <si>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</si>
  <si>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</si>
  <si>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</si>
  <si>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</si>
  <si>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</si>
  <si>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</si>
  <si>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</si>
  <si>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</si>
  <si>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</si>
  <si>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</si>
  <si>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</si>
  <si>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</si>
  <si>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</si>
  <si>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</si>
  <si>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</si>
  <si>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</si>
  <si>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</si>
  <si>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</si>
  <si>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</si>
  <si>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</si>
  <si>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</si>
  <si>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</si>
  <si>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</si>
  <si>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</si>
  <si>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</si>
  <si>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</si>
  <si>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</si>
  <si>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</si>
  <si>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</si>
  <si>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</si>
  <si>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</si>
  <si>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</si>
  <si>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</si>
  <si>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</si>
  <si>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</si>
  <si>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</si>
  <si>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</si>
  <si>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</si>
  <si>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</si>
  <si>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</si>
  <si>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</si>
  <si>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</si>
  <si>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</si>
  <si>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</si>
  <si>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</si>
  <si>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</si>
  <si>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</si>
  <si>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</si>
  <si>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</si>
  <si>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</si>
  <si>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</si>
  <si>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</si>
  <si>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</si>
  <si>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</si>
  <si>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</si>
  <si>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</si>
  <si>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</si>
  <si>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</si>
  <si>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</si>
  <si>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</si>
  <si>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</si>
  <si>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</si>
  <si>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</si>
  <si>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</si>
  <si>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</si>
  <si>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</si>
  <si>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</si>
  <si>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</si>
  <si>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</si>
  <si>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</si>
  <si>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</si>
  <si>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</si>
  <si>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</si>
  <si>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</si>
  <si>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</si>
  <si>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</si>
  <si>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</si>
  <si>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</si>
  <si>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</si>
  <si>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</si>
  <si>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</si>
  <si>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</si>
  <si>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</si>
  <si>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</si>
  <si>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</si>
  <si>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</si>
  <si>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</si>
  <si>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</si>
  <si>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</si>
  <si>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</si>
  <si>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</si>
  <si>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</si>
  <si>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</si>
  <si>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</si>
  <si>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</si>
  <si>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</si>
  <si>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</si>
  <si>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</si>
  <si>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</si>
  <si>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</si>
  <si>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</si>
  <si>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</si>
  <si>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</si>
  <si>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</si>
  <si>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</si>
  <si>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</si>
  <si>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</si>
  <si>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</si>
  <si>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</si>
  <si>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</si>
  <si>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</si>
  <si>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</si>
  <si>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</si>
  <si>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</si>
  <si>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</si>
  <si>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</si>
  <si>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</si>
  <si>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</si>
  <si>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</si>
  <si>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</si>
  <si>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</si>
  <si>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</si>
  <si>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</si>
  <si>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</si>
  <si>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</si>
  <si>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</si>
  <si>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</si>
  <si>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</si>
  <si>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</si>
  <si>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</si>
  <si>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</si>
  <si>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</si>
  <si>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</si>
  <si>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</si>
  <si>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</si>
  <si>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</si>
  <si>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</si>
  <si>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</si>
  <si>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</si>
  <si>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</si>
  <si>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</si>
  <si>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</si>
  <si>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</si>
  <si>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</si>
  <si>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</si>
  <si>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</si>
  <si>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</si>
  <si>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</si>
  <si>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</si>
  <si>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</si>
  <si>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</si>
  <si>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</si>
  <si>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</si>
  <si>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</si>
  <si>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</si>
  <si>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</si>
  <si>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</si>
  <si>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</si>
  <si>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</si>
  <si>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</si>
  <si>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</si>
  <si>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</si>
  <si>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</si>
  <si>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</si>
  <si>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</si>
  <si>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</si>
  <si>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</si>
  <si>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</si>
  <si>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</si>
  <si>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</si>
  <si>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</si>
  <si>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</si>
  <si>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</si>
  <si>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</si>
  <si>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</si>
  <si>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</si>
  <si>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</si>
  <si>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</si>
  <si>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</si>
  <si>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</si>
  <si>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</si>
  <si>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</si>
  <si>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</si>
  <si>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</si>
  <si>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</si>
  <si>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</si>
  <si>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</si>
  <si>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</si>
  <si>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</si>
  <si>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</si>
  <si>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</si>
  <si>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</si>
  <si>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</si>
  <si>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</si>
  <si>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</si>
  <si>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</si>
  <si>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</si>
  <si>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</si>
  <si>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</si>
  <si>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</si>
  <si>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</si>
  <si>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</si>
  <si>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</si>
  <si>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</si>
  <si>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</si>
  <si>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</si>
  <si>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</si>
  <si>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</si>
  <si>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</si>
  <si>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</si>
  <si>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</si>
  <si>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</si>
  <si>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</si>
  <si>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</si>
  <si>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</si>
  <si>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</si>
  <si>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</si>
  <si>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</si>
  <si>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</si>
  <si>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</si>
  <si>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</si>
  <si>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</si>
  <si>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</si>
  <si>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</si>
  <si>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</si>
  <si>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</si>
  <si>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</si>
  <si>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</si>
  <si>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</si>
  <si>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</si>
  <si>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</si>
  <si>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</si>
  <si>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</si>
  <si>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</si>
  <si>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</si>
  <si>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</si>
  <si>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</si>
  <si>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</si>
  <si>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</si>
  <si>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</si>
  <si>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</si>
  <si>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</si>
  <si>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</si>
  <si>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</si>
  <si>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</si>
  <si>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</si>
  <si>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</si>
  <si>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</si>
  <si>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</si>
  <si>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</si>
  <si>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</si>
  <si>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</si>
  <si>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</si>
  <si>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</si>
  <si>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</si>
  <si>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</si>
  <si>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</si>
  <si>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</si>
  <si>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</si>
  <si>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</si>
  <si>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</si>
  <si>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</si>
  <si>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</si>
  <si>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</si>
  <si>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</si>
  <si>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</si>
  <si>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</si>
  <si>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</si>
  <si>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</si>
  <si>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</si>
  <si>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</si>
  <si>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</si>
  <si>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</si>
  <si>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</si>
  <si>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</si>
  <si>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</si>
  <si>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</si>
  <si>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</si>
  <si>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</si>
  <si>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</si>
  <si>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</si>
  <si>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</si>
  <si>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</si>
  <si>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</si>
  <si>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</si>
  <si>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</si>
  <si>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</si>
  <si>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</si>
  <si>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</si>
  <si>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</si>
  <si>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</si>
  <si>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</si>
  <si>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</si>
  <si>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</si>
  <si>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</si>
  <si>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</si>
  <si>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</si>
  <si>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</si>
  <si>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</si>
  <si>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</si>
  <si>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</si>
  <si>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</si>
  <si>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</si>
  <si>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</si>
  <si>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</si>
  <si>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</si>
  <si>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</si>
  <si>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</si>
  <si>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</si>
  <si>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</si>
  <si>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</si>
  <si>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</si>
  <si>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</si>
  <si>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</si>
  <si>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</si>
  <si>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</si>
  <si>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</si>
  <si>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</si>
  <si>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</si>
  <si>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</si>
  <si>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</si>
  <si>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</si>
  <si>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</si>
  <si>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</si>
  <si>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</si>
  <si>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</si>
  <si>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</si>
  <si>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</si>
  <si>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</si>
  <si>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</si>
  <si>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</si>
  <si>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</si>
  <si>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</si>
  <si>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</si>
  <si>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</si>
  <si>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</si>
  <si>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</si>
  <si>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</si>
  <si>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</si>
  <si>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</si>
  <si>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</si>
  <si>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</si>
  <si>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</si>
  <si>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</si>
  <si>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</si>
  <si>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</si>
  <si>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</si>
  <si>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</si>
  <si>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</si>
  <si>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</si>
  <si>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</si>
  <si>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</si>
  <si>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</si>
  <si>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</si>
  <si>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</si>
  <si>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</si>
  <si>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</si>
  <si>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</si>
  <si>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</si>
  <si>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</si>
  <si>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</si>
  <si>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</si>
  <si>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</si>
  <si>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</si>
  <si>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</si>
  <si>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</si>
  <si>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</si>
  <si>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</si>
  <si>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</si>
  <si>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</si>
  <si>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</si>
  <si>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</si>
  <si>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</si>
  <si>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</si>
  <si>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</si>
  <si>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</si>
  <si>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</si>
  <si>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</si>
  <si>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</si>
  <si>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</si>
  <si>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</si>
  <si>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</si>
  <si>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</si>
  <si>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</si>
  <si>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</si>
  <si>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</si>
  <si>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</si>
  <si>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</si>
  <si>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</si>
  <si>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</si>
  <si>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</si>
  <si>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</si>
  <si>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</si>
  <si>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</si>
  <si>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</si>
  <si>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</si>
  <si>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</si>
  <si>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</si>
  <si>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</si>
  <si>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</si>
  <si>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</si>
  <si>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</si>
  <si>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</si>
  <si>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</si>
  <si>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</si>
  <si>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</si>
  <si>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</si>
  <si>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</si>
  <si>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</si>
  <si>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</si>
  <si>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</si>
  <si>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</si>
  <si>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</si>
  <si>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</si>
  <si>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</si>
  <si>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</si>
  <si>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</si>
  <si>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</si>
  <si>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</si>
  <si>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</si>
  <si>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</si>
  <si>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</si>
  <si>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</si>
  <si>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</si>
  <si>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</si>
  <si>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</si>
  <si>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</si>
  <si>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</si>
  <si>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</si>
  <si>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</si>
  <si>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</si>
  <si>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</si>
  <si>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</si>
  <si>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</si>
  <si>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</si>
  <si>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</si>
  <si>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</si>
  <si>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</si>
  <si>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</si>
  <si>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</si>
  <si>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</si>
  <si>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</si>
  <si>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</si>
  <si>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</si>
  <si>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</si>
  <si>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</si>
  <si>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</si>
  <si>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</si>
  <si>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</si>
  <si>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</si>
  <si>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</si>
  <si>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</si>
  <si>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</si>
  <si>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</si>
  <si>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</si>
  <si>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</si>
  <si>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</si>
  <si>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</si>
  <si>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</si>
  <si>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</si>
  <si>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</si>
  <si>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</si>
  <si>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</si>
  <si>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</si>
  <si>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</si>
  <si>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</si>
  <si>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</si>
  <si>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</si>
  <si>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</si>
  <si>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</si>
  <si>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</si>
  <si>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</si>
  <si>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</si>
  <si>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</si>
  <si>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</si>
  <si>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</si>
  <si>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</si>
  <si>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</si>
  <si>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</si>
  <si>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</si>
  <si>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</si>
  <si>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</si>
  <si>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</si>
  <si>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</si>
  <si>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</si>
  <si>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</si>
  <si>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</si>
  <si>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</si>
  <si>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</si>
  <si>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</si>
  <si>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</si>
  <si>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</si>
  <si>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</si>
  <si>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</si>
  <si>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</si>
  <si>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</si>
  <si>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</si>
  <si>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</si>
  <si>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</si>
  <si>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</si>
  <si>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</si>
  <si>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</si>
  <si>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</si>
  <si>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</si>
  <si>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</si>
  <si>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</si>
  <si>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</si>
  <si>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</si>
  <si>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</si>
  <si>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</si>
  <si>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</si>
  <si>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</si>
  <si>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</si>
  <si>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</si>
  <si>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</si>
  <si>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</si>
  <si>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</si>
  <si>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</si>
  <si>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</si>
  <si>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</si>
  <si>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</si>
  <si>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</si>
  <si>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</si>
  <si>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</si>
  <si>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</si>
  <si>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</si>
  <si>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</si>
  <si>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</si>
  <si>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</si>
  <si>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</si>
  <si>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</si>
  <si>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</si>
  <si>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</si>
  <si>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</si>
  <si>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</si>
  <si>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</si>
  <si>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</si>
  <si>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</si>
  <si>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</si>
  <si>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</si>
  <si>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</si>
  <si>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</si>
  <si>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</si>
  <si>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</si>
  <si>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</si>
  <si>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</si>
  <si>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</si>
  <si>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</si>
  <si>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</si>
  <si>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</si>
  <si>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</si>
  <si>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</si>
  <si>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</si>
  <si>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</si>
  <si>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</si>
  <si>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</si>
  <si>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</si>
  <si>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</si>
  <si>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</si>
  <si>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</si>
  <si>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</si>
  <si>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</si>
  <si>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</si>
  <si>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</si>
  <si>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</si>
  <si>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</si>
  <si>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</si>
  <si>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</si>
  <si>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</si>
  <si>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</si>
  <si>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</si>
  <si>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</si>
  <si>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</si>
  <si>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</si>
  <si>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</si>
  <si>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</si>
  <si>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</si>
  <si>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</si>
  <si>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</si>
  <si>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</si>
  <si>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</si>
  <si>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</si>
  <si>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</si>
  <si>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</si>
  <si>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</si>
  <si>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</si>
  <si>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</si>
  <si>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</si>
  <si>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</si>
  <si>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</si>
  <si>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</si>
  <si>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</si>
  <si>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</si>
  <si>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</si>
  <si>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</si>
  <si>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</si>
  <si>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</si>
  <si>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</si>
  <si>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</si>
  <si>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</si>
  <si>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</si>
  <si>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</si>
  <si>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</si>
  <si>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</si>
  <si>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</si>
  <si>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</si>
  <si>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</si>
  <si>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</si>
  <si>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</si>
  <si>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</si>
  <si>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</si>
  <si>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</si>
  <si>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</si>
  <si>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</si>
  <si>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</si>
  <si>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</si>
  <si>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</si>
  <si>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</si>
  <si>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</si>
  <si>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</si>
  <si>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</si>
  <si>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</si>
  <si>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</si>
  <si>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</si>
  <si>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</si>
  <si>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</si>
  <si>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</si>
  <si>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</si>
  <si>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</si>
  <si>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</si>
  <si>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</si>
  <si>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</si>
  <si>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</si>
  <si>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</si>
  <si>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</si>
  <si>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</si>
  <si>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</si>
  <si>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</si>
  <si>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</si>
  <si>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</si>
  <si>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</si>
  <si>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</si>
  <si>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</si>
  <si>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</si>
  <si>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</si>
  <si>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</si>
  <si>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</si>
  <si>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</si>
  <si>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</si>
  <si>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</si>
  <si>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</si>
  <si>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</si>
  <si>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</si>
  <si>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</si>
  <si>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</si>
  <si>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</si>
  <si>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</si>
  <si>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</si>
  <si>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</si>
  <si>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</si>
  <si>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</si>
  <si>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</si>
  <si>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</si>
  <si>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</si>
  <si>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</si>
  <si>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</si>
  <si>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</si>
  <si>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</si>
  <si>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</si>
  <si>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</si>
  <si>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</si>
  <si>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</si>
  <si>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</si>
  <si>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</si>
  <si>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</si>
  <si>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</si>
  <si>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</si>
  <si>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</si>
  <si>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</si>
  <si>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</si>
  <si>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</si>
  <si>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</si>
  <si>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</si>
  <si>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</si>
  <si>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</si>
  <si>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</si>
  <si>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</si>
  <si>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</si>
  <si>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</si>
  <si>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</si>
  <si>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</si>
  <si>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</si>
  <si>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</si>
  <si>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</si>
  <si>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</si>
  <si>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</si>
  <si>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</si>
  <si>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</si>
  <si>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</si>
  <si>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</si>
  <si>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</si>
  <si>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</si>
  <si>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</si>
  <si>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</si>
  <si>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</si>
  <si>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</si>
  <si>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</si>
  <si>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</si>
  <si>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</si>
  <si>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</si>
  <si>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</si>
  <si>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</si>
  <si>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</si>
  <si>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</si>
  <si>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</si>
  <si>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</si>
  <si>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</si>
  <si>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</si>
  <si>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</si>
  <si>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</si>
  <si>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</si>
  <si>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</si>
  <si>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</si>
  <si>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</si>
  <si>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</si>
  <si>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</si>
  <si>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</si>
  <si>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</si>
  <si>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</si>
  <si>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</si>
  <si>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</si>
  <si>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</si>
  <si>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</si>
  <si>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</si>
  <si>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</si>
  <si>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</si>
  <si>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</si>
  <si>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</si>
  <si>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</si>
  <si>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</si>
  <si>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</si>
  <si>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</si>
  <si>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</si>
  <si>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</si>
  <si>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</si>
  <si>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</si>
  <si>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</si>
  <si>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</si>
  <si>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</si>
  <si>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</si>
  <si>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</si>
  <si>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</si>
  <si>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</si>
  <si>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</si>
  <si>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</si>
  <si>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</si>
  <si>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</si>
  <si>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</si>
  <si>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</si>
  <si>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</si>
  <si>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</si>
  <si>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</si>
  <si>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</si>
  <si>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</si>
  <si>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</si>
  <si>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</si>
  <si>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</si>
  <si>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</si>
  <si>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</si>
  <si>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</si>
  <si>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</si>
  <si>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</si>
  <si>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</si>
  <si>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</si>
  <si>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</si>
  <si>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</si>
  <si>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</si>
  <si>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</si>
  <si>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</si>
  <si>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</si>
  <si>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</si>
  <si>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</si>
  <si>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</si>
  <si>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</si>
  <si>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</si>
  <si>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</si>
  <si>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</si>
  <si>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</si>
  <si>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</si>
  <si>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</si>
  <si>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</si>
  <si>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</si>
  <si>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</si>
  <si>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</si>
  <si>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</si>
  <si>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</si>
  <si>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</si>
  <si>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</si>
  <si>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</si>
  <si>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</si>
  <si>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</si>
  <si>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</si>
  <si>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</si>
  <si>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</si>
  <si>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</si>
  <si>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</si>
  <si>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</si>
  <si>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</si>
  <si>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</si>
  <si>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</si>
  <si>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</si>
  <si>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</si>
  <si>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</si>
  <si>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</si>
  <si>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</si>
  <si>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</si>
  <si>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</si>
  <si>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</si>
  <si>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</si>
  <si>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</si>
  <si>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</si>
  <si>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</si>
  <si>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</si>
  <si>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</si>
  <si>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</si>
  <si>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</si>
  <si>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</si>
  <si>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</si>
  <si>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</si>
  <si>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</si>
  <si>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</si>
  <si>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</si>
  <si>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</si>
  <si>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</si>
  <si>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</si>
  <si>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</si>
  <si>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</si>
  <si>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</si>
  <si>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</si>
  <si>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</si>
  <si>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</si>
  <si>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</si>
  <si>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</si>
  <si>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</si>
  <si>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</si>
  <si>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</si>
  <si>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</si>
  <si>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</si>
  <si>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</si>
  <si>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</si>
  <si>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</si>
  <si>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</si>
  <si>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</si>
  <si>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</si>
  <si>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</si>
  <si>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</si>
  <si>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</si>
  <si>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</si>
  <si>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</si>
  <si>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</si>
  <si>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</si>
  <si>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</si>
  <si>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</si>
  <si>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</si>
  <si>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</si>
  <si>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</si>
  <si>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</si>
  <si>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</si>
  <si>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</si>
  <si>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</si>
  <si>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</si>
  <si>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</si>
  <si>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</si>
  <si>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</si>
  <si>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</si>
  <si>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</si>
  <si>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</si>
  <si>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</si>
  <si>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</si>
  <si>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</si>
  <si>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</si>
  <si>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</si>
  <si>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</si>
  <si>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</si>
  <si>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</si>
  <si>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</si>
  <si>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</si>
  <si>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</si>
  <si>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</si>
  <si>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</si>
  <si>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</si>
  <si>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</si>
  <si>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</si>
  <si>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</si>
  <si>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</si>
  <si>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</si>
  <si>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</si>
  <si>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</si>
  <si>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</si>
  <si>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</si>
  <si>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</si>
  <si>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</si>
  <si>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</si>
  <si>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</si>
  <si>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</si>
  <si>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</si>
  <si>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</si>
  <si>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</si>
  <si>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</si>
  <si>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</si>
  <si>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</si>
  <si>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</si>
  <si>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</si>
  <si>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</si>
  <si>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</si>
  <si>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</si>
  <si>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</si>
  <si>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</si>
  <si>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</si>
  <si>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</si>
  <si>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</si>
  <si>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</si>
  <si>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</si>
  <si>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</si>
  <si>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</si>
  <si>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</si>
  <si>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</si>
  <si>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</si>
  <si>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</si>
  <si>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</si>
  <si>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</si>
  <si>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</si>
  <si>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</si>
  <si>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</si>
  <si>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</si>
  <si>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</si>
  <si>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</si>
  <si>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</si>
  <si>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</si>
  <si>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</si>
  <si>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</si>
  <si>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</si>
  <si>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</si>
  <si>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</si>
  <si>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</si>
  <si>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</si>
  <si>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</si>
  <si>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</si>
  <si>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</si>
  <si>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</si>
  <si>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</si>
  <si>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</si>
  <si>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</si>
  <si>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</si>
  <si>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</si>
  <si>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</si>
  <si>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</si>
  <si>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</si>
  <si>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</si>
  <si>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</si>
  <si>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</si>
  <si>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</si>
  <si>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</si>
  <si>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</si>
  <si>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</si>
  <si>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</si>
  <si>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</si>
  <si>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</si>
  <si>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</si>
  <si>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</si>
  <si>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</si>
  <si>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</si>
  <si>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</si>
  <si>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</si>
  <si>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</si>
  <si>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</si>
  <si>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</si>
  <si>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</si>
  <si>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</si>
  <si>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</si>
  <si>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</si>
  <si>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</si>
  <si>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</si>
  <si>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</si>
  <si>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</si>
  <si>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</si>
  <si>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</si>
  <si>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</si>
  <si>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</si>
  <si>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</si>
  <si>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</si>
  <si>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</si>
  <si>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</si>
  <si>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</si>
  <si>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</si>
  <si>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</si>
  <si>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</si>
  <si>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</si>
  <si>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</si>
  <si>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</si>
  <si>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</si>
  <si>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</si>
  <si>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</si>
  <si>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</si>
  <si>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</si>
  <si>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</si>
  <si>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</si>
  <si>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</si>
  <si>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</si>
  <si>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</si>
  <si>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</si>
  <si>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</si>
  <si>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</si>
  <si>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</si>
  <si>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</si>
  <si>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</si>
  <si>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</si>
  <si>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</si>
  <si>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</si>
  <si>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</si>
  <si>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</si>
  <si>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</si>
  <si>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</si>
  <si>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</si>
  <si>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</si>
  <si>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</si>
  <si>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</si>
  <si>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</si>
  <si>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</si>
  <si>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</si>
  <si>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</si>
  <si>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</si>
  <si>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</si>
  <si>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</si>
  <si>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</si>
  <si>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</si>
  <si>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</si>
  <si>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</si>
  <si>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</si>
  <si>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</si>
  <si>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</si>
  <si>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</si>
  <si>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</si>
  <si>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</si>
  <si>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</si>
  <si>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</si>
  <si>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</si>
  <si>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</si>
  <si>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</si>
  <si>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</si>
  <si>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</si>
  <si>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</si>
  <si>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</si>
  <si>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</si>
  <si>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</si>
  <si>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</si>
  <si>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</si>
  <si>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</si>
  <si>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</si>
  <si>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</si>
  <si>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</si>
  <si>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</si>
  <si>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</si>
  <si>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</si>
  <si>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</si>
  <si>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</si>
  <si>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</si>
  <si>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</si>
  <si>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</si>
  <si>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</si>
  <si>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</si>
  <si>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</si>
  <si>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</si>
  <si>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</si>
  <si>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</si>
  <si>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</si>
  <si>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</si>
  <si>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</si>
  <si>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</si>
  <si>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</si>
  <si>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</si>
  <si>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</si>
  <si>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</si>
  <si>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</si>
  <si>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</si>
  <si>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</si>
  <si>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</si>
  <si>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</si>
  <si>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</si>
  <si>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</si>
  <si>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</si>
  <si>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</si>
  <si>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</si>
  <si>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</si>
  <si>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</si>
  <si>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</si>
  <si>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</si>
  <si>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</si>
  <si>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</si>
  <si>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</si>
  <si>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</si>
  <si>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</si>
  <si>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</si>
  <si>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</si>
  <si>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</si>
  <si>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</si>
  <si>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</si>
  <si>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</si>
  <si>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</si>
  <si>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</si>
  <si>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</si>
  <si>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</si>
  <si>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</si>
  <si>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</si>
  <si>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</si>
  <si>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</si>
  <si>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</si>
  <si>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</si>
  <si>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</si>
  <si>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</si>
  <si>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</si>
  <si>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</si>
  <si>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</si>
  <si>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</si>
  <si>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</si>
  <si>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</si>
  <si>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</si>
  <si>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</si>
  <si>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</si>
  <si>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</si>
  <si>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</si>
  <si>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</si>
  <si>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</si>
  <si>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</si>
  <si>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</si>
  <si>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</si>
  <si>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</si>
  <si>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</si>
  <si>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</si>
  <si>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</si>
  <si>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</si>
  <si>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</si>
  <si>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</si>
  <si>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</si>
  <si>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</si>
  <si>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</si>
  <si>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</si>
  <si>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</si>
  <si>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</si>
  <si>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</si>
  <si>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</si>
  <si>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</si>
  <si>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</si>
  <si>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</si>
  <si>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</si>
  <si>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</si>
  <si>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</si>
  <si>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</si>
  <si>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</si>
  <si>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</si>
  <si>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</si>
  <si>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</si>
  <si>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</si>
  <si>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</si>
  <si>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</si>
  <si>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</si>
  <si>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</si>
  <si>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</si>
  <si>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</si>
  <si>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</si>
  <si>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</si>
  <si>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</si>
  <si>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</si>
  <si>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</si>
  <si>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</si>
  <si>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</si>
  <si>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</si>
  <si>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</si>
  <si>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</si>
  <si>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</si>
  <si>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</si>
  <si>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</si>
  <si>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</si>
  <si>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</si>
  <si>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</si>
  <si>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</si>
  <si>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</si>
  <si>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</si>
  <si>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</si>
  <si>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</si>
  <si>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</si>
  <si>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</si>
  <si>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</si>
  <si>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</si>
  <si>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</si>
  <si>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</si>
  <si>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</si>
  <si>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</si>
  <si>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</si>
  <si>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</si>
  <si>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</si>
  <si>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</si>
  <si>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</si>
  <si>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</si>
  <si>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</si>
  <si>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</si>
  <si>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</si>
  <si>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</si>
  <si>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</si>
  <si>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</si>
  <si>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</si>
  <si>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</si>
  <si>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</si>
  <si>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</si>
  <si>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</si>
  <si>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</si>
  <si>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</si>
  <si>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</si>
  <si>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</si>
  <si>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</si>
  <si>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</si>
  <si>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</si>
  <si>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</si>
  <si>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</si>
  <si>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</si>
  <si>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</si>
  <si>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</si>
  <si>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</si>
  <si>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</si>
  <si>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</si>
  <si>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</si>
  <si>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</si>
  <si>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</si>
  <si>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</si>
  <si>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</si>
  <si>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</si>
  <si>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</si>
  <si>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</si>
  <si>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</si>
  <si>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</si>
  <si>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</si>
  <si>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</si>
  <si>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</si>
  <si>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</si>
  <si>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</si>
  <si>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</si>
  <si>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</si>
  <si>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</si>
  <si>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</si>
  <si>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</si>
  <si>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</si>
  <si>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</si>
  <si>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</si>
  <si>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</si>
  <si>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</si>
  <si>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</si>
  <si>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</si>
  <si>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</si>
  <si>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</si>
  <si>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</si>
  <si>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</si>
  <si>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</si>
  <si>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</si>
  <si>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</si>
  <si>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</si>
  <si>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</si>
  <si>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</si>
  <si>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</si>
  <si>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</si>
  <si>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</si>
  <si>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</si>
  <si>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</si>
  <si>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</si>
  <si>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</si>
  <si>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</si>
  <si>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</si>
  <si>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</si>
  <si>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</si>
  <si>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</si>
  <si>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</si>
  <si>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</si>
  <si>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</si>
  <si>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</si>
  <si>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</si>
  <si>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</si>
  <si>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</si>
  <si>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</si>
  <si>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</si>
  <si>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</si>
  <si>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</si>
  <si>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</si>
  <si>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</si>
  <si>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</si>
  <si>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</si>
  <si>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</si>
  <si>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</si>
  <si>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</si>
  <si>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</si>
  <si>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</si>
  <si>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</si>
  <si>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</si>
  <si>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</si>
  <si>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</si>
  <si>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</si>
  <si>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</si>
  <si>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</si>
  <si>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</si>
  <si>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</si>
  <si>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</si>
  <si>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</si>
  <si>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</si>
  <si>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</si>
  <si>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</si>
  <si>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</si>
  <si>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</si>
  <si>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</si>
  <si>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</si>
  <si>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</si>
  <si>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</si>
  <si>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</si>
  <si>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</si>
  <si>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</si>
  <si>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</si>
  <si>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</si>
  <si>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</si>
  <si>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</si>
  <si>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</si>
  <si>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</si>
  <si>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</si>
  <si>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</si>
  <si>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</si>
  <si>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</si>
  <si>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</si>
  <si>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</si>
  <si>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</si>
  <si>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</si>
  <si>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</si>
  <si>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</si>
  <si>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</si>
  <si>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</si>
  <si>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</si>
  <si>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</si>
  <si>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</si>
  <si>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</si>
  <si>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</si>
  <si>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</si>
  <si>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</si>
  <si>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</si>
  <si>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</si>
  <si>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</si>
  <si>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</si>
  <si>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</si>
  <si>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</si>
  <si>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</si>
  <si>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</si>
  <si>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</si>
  <si>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</si>
  <si>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</si>
  <si>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</si>
  <si>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</si>
  <si>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</si>
  <si>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</si>
  <si>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</si>
  <si>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</si>
  <si>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</si>
  <si>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</si>
  <si>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</si>
  <si>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</si>
  <si>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</si>
  <si>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</si>
  <si>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</si>
  <si>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</si>
  <si>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</si>
  <si>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</si>
  <si>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</si>
  <si>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</si>
  <si>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</si>
  <si>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</si>
  <si>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</si>
  <si>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</si>
  <si>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</si>
  <si>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</si>
  <si>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</si>
  <si>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</si>
  <si>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</si>
  <si>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</si>
  <si>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</si>
  <si>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</si>
  <si>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</si>
  <si>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</si>
  <si>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</si>
  <si>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</si>
  <si>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</si>
  <si>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</si>
  <si>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</si>
  <si>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</si>
  <si>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</si>
  <si>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</si>
  <si>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</si>
  <si>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</si>
  <si>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</si>
  <si>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</si>
  <si>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</si>
  <si>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</si>
  <si>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</si>
  <si>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</si>
  <si>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</si>
  <si>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</si>
  <si>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</si>
  <si>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</si>
  <si>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</si>
  <si>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</si>
  <si>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</si>
  <si>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</si>
  <si>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</si>
  <si>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</si>
  <si>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</si>
  <si>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</si>
  <si>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</si>
  <si>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</si>
  <si>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</si>
  <si>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</si>
  <si>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</si>
  <si>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</si>
  <si>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</si>
  <si>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</si>
  <si>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</si>
  <si>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</si>
  <si>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</si>
  <si>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</si>
  <si>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</si>
  <si>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</si>
  <si>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</si>
  <si>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</si>
  <si>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</si>
  <si>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</si>
  <si>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</si>
  <si>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</si>
  <si>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</si>
  <si>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</si>
  <si>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</si>
  <si>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</si>
  <si>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</si>
  <si>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</si>
  <si>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</si>
  <si>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</si>
  <si>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</si>
  <si>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</si>
  <si>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</si>
  <si>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</si>
  <si>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</si>
  <si>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</si>
  <si>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</si>
  <si>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</si>
  <si>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</si>
  <si>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</si>
  <si>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</si>
  <si>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</si>
  <si>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</si>
  <si>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</si>
  <si>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</si>
  <si>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</si>
  <si>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</si>
  <si>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</si>
  <si>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</si>
  <si>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</si>
  <si>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</si>
  <si>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</si>
  <si>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</si>
  <si>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</si>
  <si>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</si>
  <si>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</si>
  <si>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</si>
  <si>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</si>
  <si>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</si>
  <si>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</si>
  <si>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</si>
  <si>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</si>
  <si>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</si>
  <si>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</si>
  <si>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</si>
  <si>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</si>
  <si>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</si>
  <si>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</si>
  <si>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</si>
  <si>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</si>
  <si>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</si>
  <si>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</si>
  <si>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</si>
  <si>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</si>
  <si>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</si>
  <si>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</si>
  <si>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</si>
  <si>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</si>
  <si>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</si>
  <si>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</si>
  <si>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</si>
  <si>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</si>
  <si>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</si>
  <si>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</si>
  <si>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</si>
  <si>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</si>
  <si>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</si>
  <si>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</si>
  <si>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</si>
  <si>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</si>
  <si>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</si>
  <si>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</si>
  <si>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</si>
  <si>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</si>
  <si>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</si>
  <si>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</si>
  <si>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</si>
  <si>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</si>
  <si>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</si>
  <si>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</si>
  <si>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</si>
  <si>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</si>
  <si>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</si>
  <si>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</si>
  <si>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</si>
  <si>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</si>
  <si>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</si>
  <si>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</si>
  <si>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</si>
  <si>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</si>
  <si>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</si>
  <si>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</si>
  <si>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</si>
  <si>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</si>
  <si>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</si>
  <si>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</si>
  <si>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</si>
  <si>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</si>
  <si>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</si>
  <si>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</si>
  <si>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</si>
  <si>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</si>
  <si>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</si>
  <si>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</si>
  <si>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</si>
  <si>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</si>
  <si>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</si>
  <si>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</si>
  <si>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</si>
  <si>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</si>
  <si>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</si>
  <si>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</si>
  <si>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</si>
  <si>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</si>
  <si>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</si>
  <si>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</si>
  <si>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</si>
  <si>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</si>
  <si>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</si>
  <si>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</si>
  <si>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</si>
  <si>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</si>
  <si>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</si>
  <si>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</si>
  <si>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</si>
  <si>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</si>
  <si>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</si>
  <si>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</si>
  <si>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</si>
  <si>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</si>
  <si>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</si>
  <si>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</si>
  <si>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</si>
  <si>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</si>
  <si>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</si>
  <si>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</si>
  <si>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</si>
  <si>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</si>
  <si>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</si>
  <si>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</si>
  <si>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</si>
  <si>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</si>
  <si>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</si>
  <si>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</si>
  <si>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</si>
  <si>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</si>
  <si>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</si>
  <si>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</si>
  <si>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</si>
  <si>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</si>
  <si>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</si>
  <si>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</si>
  <si>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</si>
  <si>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</si>
  <si>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</si>
  <si>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</si>
  <si>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</si>
  <si>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</si>
  <si>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</si>
  <si>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</si>
  <si>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</si>
  <si>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</si>
  <si>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</si>
  <si>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</si>
  <si>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</si>
  <si>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</si>
  <si>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</si>
  <si>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</si>
  <si>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</si>
  <si>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</si>
  <si>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</si>
  <si>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</si>
  <si>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</si>
  <si>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</si>
  <si>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</si>
  <si>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</si>
  <si>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</si>
  <si>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</si>
  <si>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</si>
  <si>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</si>
  <si>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</si>
  <si>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</si>
  <si>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</si>
  <si>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</si>
  <si>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</si>
  <si>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</si>
  <si>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</si>
  <si>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</si>
  <si>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</si>
  <si>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</si>
  <si>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</si>
  <si>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</si>
  <si>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</si>
  <si>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</si>
  <si>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</si>
  <si>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</si>
  <si>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</si>
  <si>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</si>
  <si>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</si>
  <si>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</si>
  <si>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</si>
  <si>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</si>
  <si>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</si>
  <si>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</si>
  <si>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</si>
  <si>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</si>
  <si>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</si>
  <si>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</si>
  <si>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</si>
  <si>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</si>
  <si>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</si>
  <si>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</si>
  <si>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</si>
  <si>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</si>
  <si>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</si>
  <si>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</si>
  <si>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</si>
  <si>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</si>
  <si>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</si>
  <si>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</si>
  <si>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</si>
  <si>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</si>
  <si>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</si>
  <si>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</si>
  <si>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</si>
  <si>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</si>
  <si>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</si>
  <si>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</si>
  <si>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</si>
  <si>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</si>
  <si>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</si>
  <si>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</si>
  <si>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</si>
  <si>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</si>
  <si>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</si>
  <si>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</si>
  <si>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</si>
  <si>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</si>
  <si>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</si>
  <si>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</si>
  <si>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</si>
  <si>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</si>
  <si>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</si>
  <si>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</si>
  <si>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</si>
  <si>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</si>
  <si>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</si>
  <si>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</si>
  <si>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</si>
  <si>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</si>
  <si>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</si>
  <si>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</si>
  <si>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</si>
  <si>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</si>
  <si>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</si>
  <si>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</si>
  <si>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</si>
  <si>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</si>
  <si>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</si>
  <si>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</si>
  <si>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</si>
  <si>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</si>
  <si>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</si>
  <si>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</si>
  <si>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</si>
  <si>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</si>
  <si>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</si>
  <si>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</si>
  <si>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</si>
  <si>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</si>
  <si>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</si>
  <si>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</si>
  <si>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</si>
  <si>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</si>
  <si>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</si>
  <si>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</si>
  <si>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</si>
  <si>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</si>
  <si>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</si>
  <si>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</si>
  <si>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</si>
  <si>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</si>
  <si>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</si>
  <si>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</si>
  <si>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</si>
  <si>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</si>
  <si>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</si>
  <si>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</si>
  <si>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</si>
  <si>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</si>
  <si>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</si>
  <si>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</si>
  <si>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</si>
  <si>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</si>
  <si>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</si>
  <si>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</si>
  <si>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</si>
  <si>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</si>
  <si>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</si>
  <si>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</si>
  <si>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</si>
  <si>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</si>
  <si>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</si>
  <si>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</si>
  <si>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</si>
  <si>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</si>
  <si>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</si>
  <si>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</si>
  <si>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</si>
  <si>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</si>
  <si>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</si>
  <si>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</si>
  <si>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</si>
  <si>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</si>
  <si>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</si>
  <si>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</si>
  <si>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</si>
  <si>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</si>
  <si>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</si>
  <si>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</si>
  <si>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</si>
  <si>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</si>
  <si>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</si>
  <si>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</si>
  <si>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</si>
  <si>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</si>
  <si>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</si>
  <si>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</si>
  <si>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</si>
  <si>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</si>
  <si>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</si>
  <si>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</si>
  <si>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</si>
  <si>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</si>
  <si>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</si>
  <si>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</si>
  <si>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</si>
  <si>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</si>
  <si>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</si>
  <si>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</si>
  <si>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</si>
  <si>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</si>
  <si>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</si>
  <si>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</si>
  <si>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</si>
  <si>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</si>
  <si>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</si>
  <si>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</si>
  <si>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</si>
  <si>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</si>
  <si>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</si>
  <si>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</si>
  <si>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</si>
  <si>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</si>
  <si>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</si>
  <si>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</si>
  <si>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</si>
  <si>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</si>
  <si>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</si>
  <si>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</si>
  <si>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</si>
  <si>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</si>
  <si>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</si>
  <si>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</si>
  <si>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</si>
  <si>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</si>
  <si>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</si>
  <si>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</si>
  <si>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</si>
  <si>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</si>
  <si>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</si>
  <si>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</si>
  <si>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</si>
  <si>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</si>
  <si>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</si>
  <si>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</si>
  <si>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</si>
  <si>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</si>
  <si>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</si>
  <si>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</si>
  <si>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</si>
  <si>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</si>
  <si>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</si>
  <si>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</si>
  <si>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</si>
  <si>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</si>
  <si>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</si>
  <si>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</si>
  <si>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</si>
  <si>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</si>
  <si>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</si>
  <si>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</si>
  <si>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</si>
  <si>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</si>
  <si>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</si>
  <si>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</si>
  <si>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</si>
  <si>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</si>
  <si>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</si>
  <si>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</si>
  <si>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</si>
  <si>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</si>
  <si>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</si>
  <si>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</si>
  <si>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</si>
  <si>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</si>
  <si>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</si>
  <si>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</si>
  <si>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</si>
  <si>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</si>
  <si>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</si>
  <si>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</si>
  <si>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</si>
  <si>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</si>
  <si>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</si>
  <si>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</si>
  <si>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</si>
  <si>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</si>
  <si>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</si>
  <si>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</si>
  <si>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</si>
  <si>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</si>
  <si>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</si>
  <si>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</si>
  <si>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</si>
  <si>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</si>
  <si>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</si>
  <si>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</si>
  <si>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</si>
  <si>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</si>
  <si>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</si>
  <si>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</si>
  <si>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</si>
  <si>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</si>
  <si>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</si>
  <si>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</si>
  <si>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</si>
  <si>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</si>
  <si>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</si>
  <si>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</si>
  <si>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</si>
  <si>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</si>
  <si>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</si>
  <si>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</si>
  <si>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</si>
  <si>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</si>
  <si>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</si>
  <si>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</si>
  <si>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</si>
  <si>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</si>
  <si>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</si>
  <si>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</si>
  <si>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</si>
  <si>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</si>
  <si>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</si>
  <si>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</si>
  <si>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</si>
  <si>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</si>
  <si>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</si>
  <si>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</si>
  <si>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</si>
  <si>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</si>
  <si>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</si>
  <si>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</si>
  <si>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</si>
  <si>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</si>
  <si>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</si>
  <si>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</si>
  <si>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</si>
  <si>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</si>
  <si>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</si>
  <si>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</si>
  <si>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</si>
  <si>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</si>
  <si>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</si>
  <si>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</si>
  <si>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</si>
  <si>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</si>
  <si>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</si>
  <si>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</si>
  <si>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</si>
  <si>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</si>
  <si>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</si>
  <si>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</si>
  <si>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</si>
  <si>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</si>
  <si>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</si>
  <si>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</si>
  <si>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</si>
  <si>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</si>
  <si>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</si>
  <si>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</si>
  <si>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</si>
  <si>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</si>
  <si>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</si>
  <si>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</si>
  <si>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</si>
  <si>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</si>
  <si>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</si>
  <si>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</si>
  <si>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</si>
  <si>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</si>
  <si>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</si>
  <si>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</si>
  <si>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</si>
  <si>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</si>
  <si>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</si>
  <si>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</si>
  <si>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</si>
  <si>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</si>
  <si>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</si>
  <si>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</si>
  <si>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</si>
  <si>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</si>
  <si>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</si>
  <si>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</si>
  <si>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</si>
  <si>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</si>
  <si>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</si>
  <si>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</si>
  <si>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</si>
  <si>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</si>
  <si>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</si>
  <si>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</si>
  <si>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</si>
  <si>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</si>
  <si>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</si>
  <si>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</si>
  <si>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</si>
  <si>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</si>
  <si>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</si>
  <si>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</si>
  <si>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</si>
  <si>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</si>
  <si>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</si>
  <si>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</si>
  <si>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</si>
  <si>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</si>
  <si>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</si>
  <si>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</si>
  <si>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</si>
  <si>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</si>
  <si>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</si>
  <si>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</si>
  <si>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</si>
  <si>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</si>
  <si>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</si>
  <si>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</si>
  <si>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</si>
  <si>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</si>
  <si>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</si>
  <si>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</si>
  <si>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</si>
  <si>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</si>
  <si>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</si>
  <si>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</si>
  <si>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</si>
  <si>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</si>
  <si>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</si>
  <si>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</si>
  <si>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</si>
  <si>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</si>
  <si>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</si>
  <si>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</si>
  <si>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</si>
  <si>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</si>
  <si>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</si>
  <si>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</si>
  <si>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</si>
  <si>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</si>
  <si>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</si>
  <si>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</si>
  <si>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</si>
  <si>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</si>
  <si>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</si>
  <si>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</si>
  <si>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</si>
  <si>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</si>
  <si>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</si>
  <si>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</si>
  <si>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</si>
  <si>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</si>
  <si>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</si>
  <si>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</si>
  <si>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</si>
  <si>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</si>
  <si>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</si>
  <si>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</si>
  <si>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</si>
  <si>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</si>
  <si>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</si>
  <si>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</si>
  <si>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</si>
  <si>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</si>
  <si>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</si>
  <si>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</si>
  <si>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</si>
  <si>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</si>
  <si>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</si>
  <si>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</si>
  <si>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</si>
  <si>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</si>
  <si>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</si>
  <si>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</si>
  <si>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</si>
  <si>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</si>
  <si>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</si>
  <si>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</si>
  <si>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</si>
  <si>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</si>
  <si>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</si>
  <si>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</si>
  <si>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</si>
  <si>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</si>
  <si>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</si>
  <si>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</si>
  <si>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</si>
  <si>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</si>
  <si>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</si>
  <si>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</si>
  <si>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</si>
  <si>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</si>
  <si>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</si>
  <si>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</si>
  <si>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</si>
  <si>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</si>
  <si>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</si>
  <si>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</si>
  <si>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</si>
  <si>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</si>
  <si>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</si>
  <si>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</si>
  <si>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</si>
  <si>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</si>
  <si>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</si>
  <si>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</si>
  <si>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</si>
  <si>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</si>
  <si>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</si>
  <si>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</si>
  <si>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</si>
  <si>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</si>
  <si>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</si>
  <si>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</si>
  <si>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</si>
  <si>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</si>
  <si>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</si>
  <si>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</si>
  <si>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</si>
  <si>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</si>
  <si>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</si>
  <si>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</si>
  <si>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</si>
  <si>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</si>
  <si>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</si>
  <si>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</si>
  <si>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</si>
  <si>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</si>
  <si>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</si>
  <si>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</si>
  <si>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</si>
  <si>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</si>
  <si>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</si>
  <si>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</si>
  <si>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</si>
  <si>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</si>
  <si>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</si>
  <si>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</si>
  <si>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</si>
  <si>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</si>
  <si>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</si>
  <si>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</si>
  <si>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</si>
  <si>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</si>
  <si>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</si>
  <si>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</si>
  <si>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</si>
  <si>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</si>
  <si>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</si>
  <si>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</si>
  <si>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</si>
  <si>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</si>
  <si>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</si>
  <si>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</si>
  <si>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</si>
  <si>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</si>
  <si>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</si>
  <si>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</si>
  <si>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</si>
  <si>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</si>
  <si>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</si>
  <si>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</si>
  <si>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</si>
  <si>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</si>
  <si>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</si>
  <si>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</si>
  <si>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</si>
  <si>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</si>
  <si>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</si>
  <si>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</si>
  <si>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</si>
  <si>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</si>
  <si>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</si>
  <si>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</si>
  <si>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</si>
  <si>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</si>
  <si>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</si>
  <si>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</si>
  <si>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</si>
  <si>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</si>
  <si>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</si>
  <si>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</si>
  <si>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</si>
  <si>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</si>
  <si>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</si>
  <si>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</si>
  <si>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</si>
  <si>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</si>
  <si>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</si>
  <si>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</si>
  <si>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</si>
  <si>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</si>
  <si>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</si>
  <si>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</si>
  <si>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</si>
  <si>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</si>
  <si>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</si>
  <si>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</si>
  <si>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</si>
  <si>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</si>
  <si>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</si>
  <si>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</si>
  <si>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</si>
  <si>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</si>
  <si>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</si>
  <si>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</si>
  <si>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</si>
  <si>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</si>
  <si>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</si>
  <si>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</si>
  <si>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</si>
  <si>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</si>
  <si>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</si>
  <si>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</si>
  <si>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</si>
  <si>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</si>
  <si>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</si>
  <si>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</si>
  <si>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</si>
  <si>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</si>
  <si>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</si>
  <si>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</si>
  <si>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</si>
  <si>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</si>
  <si>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</si>
  <si>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</si>
  <si>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</si>
  <si>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</si>
  <si>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</si>
  <si>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</si>
  <si>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</si>
  <si>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</si>
  <si>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</si>
  <si>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</si>
  <si>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</si>
  <si>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</si>
  <si>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</si>
  <si>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</si>
  <si>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</si>
  <si>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</si>
  <si>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</si>
  <si>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</si>
  <si>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</si>
  <si>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</si>
  <si>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</si>
  <si>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</si>
  <si>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</si>
  <si>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</si>
  <si>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</si>
  <si>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</si>
  <si>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</si>
  <si>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</si>
  <si>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</si>
  <si>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</si>
  <si>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</si>
  <si>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</si>
  <si>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</si>
  <si>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</si>
  <si>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</si>
  <si>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</si>
  <si>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</si>
  <si>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</si>
  <si>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</si>
  <si>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</si>
  <si>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</si>
  <si>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</si>
  <si>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</si>
  <si>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</si>
  <si>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</si>
  <si>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</si>
  <si>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</si>
  <si>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</si>
  <si>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</si>
  <si>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</si>
  <si>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</si>
  <si>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</si>
  <si>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</si>
  <si>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</si>
  <si>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</si>
  <si>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</si>
  <si>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</si>
  <si>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</si>
  <si>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</si>
  <si>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</si>
  <si>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</si>
  <si>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</si>
  <si>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</si>
  <si>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</si>
  <si>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</si>
  <si>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</si>
  <si>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</si>
  <si>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</si>
  <si>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</si>
  <si>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</si>
  <si>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</si>
  <si>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</si>
  <si>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</si>
  <si>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</si>
  <si>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</si>
  <si>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</si>
  <si>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</si>
  <si>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</si>
  <si>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</si>
  <si>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</si>
  <si>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</si>
  <si>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</si>
  <si>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</si>
  <si>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</si>
  <si>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</si>
  <si>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</si>
  <si>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</si>
  <si>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</si>
  <si>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</si>
  <si>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</si>
  <si>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</si>
  <si>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</si>
  <si>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</si>
  <si>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</si>
  <si>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</si>
  <si>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</si>
  <si>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</si>
  <si>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</si>
  <si>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</si>
  <si>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</si>
  <si>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</si>
  <si>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</si>
  <si>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</si>
  <si>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</si>
  <si>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</si>
  <si>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</si>
  <si>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</si>
  <si>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</si>
  <si>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</si>
  <si>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</si>
  <si>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</si>
  <si>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</si>
  <si>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</si>
  <si>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</si>
  <si>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</si>
  <si>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</si>
  <si>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</si>
  <si>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</si>
  <si>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</si>
  <si>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</si>
  <si>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</si>
  <si>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</si>
  <si>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</si>
  <si>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</si>
  <si>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</si>
  <si>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</si>
  <si>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</si>
  <si>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</si>
  <si>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</si>
  <si>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</si>
  <si>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</si>
  <si>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</si>
  <si>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</si>
  <si>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</si>
  <si>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</si>
  <si>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</si>
  <si>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</si>
  <si>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</si>
  <si>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</si>
  <si>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</si>
  <si>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</si>
  <si>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</si>
  <si>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</si>
  <si>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</si>
  <si>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</si>
  <si>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</si>
  <si>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</si>
  <si>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</si>
  <si>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</si>
  <si>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</si>
  <si>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</si>
  <si>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</si>
  <si>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</si>
  <si>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</si>
  <si>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</si>
  <si>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</si>
  <si>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</si>
  <si>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</si>
  <si>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</si>
  <si>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</si>
  <si>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</si>
  <si>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</si>
  <si>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</si>
  <si>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</si>
  <si>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</si>
  <si>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</si>
  <si>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</si>
  <si>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</si>
  <si>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</si>
  <si>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</si>
  <si>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</si>
  <si>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</si>
  <si>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</si>
  <si>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</si>
  <si>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</si>
  <si>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</si>
  <si>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</si>
  <si>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</si>
  <si>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</si>
  <si>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</si>
  <si>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</si>
  <si>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</si>
  <si>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</si>
  <si>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</si>
  <si>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</si>
  <si>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</si>
  <si>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</si>
  <si>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</si>
  <si>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</si>
  <si>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</si>
  <si>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</si>
  <si>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</si>
  <si>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</si>
  <si>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</si>
  <si>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</si>
  <si>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</si>
  <si>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</si>
  <si>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</si>
  <si>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</si>
  <si>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</si>
  <si>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</si>
  <si>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</si>
  <si>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</si>
  <si>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</si>
  <si>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</si>
  <si>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</si>
  <si>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</si>
  <si>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</si>
  <si>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</si>
  <si>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</si>
  <si>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</si>
  <si>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</si>
  <si>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</si>
  <si>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</si>
  <si>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</si>
  <si>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</si>
  <si>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</si>
  <si>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</si>
  <si>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</si>
  <si>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</si>
  <si>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</si>
  <si>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</si>
  <si>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</si>
  <si>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</si>
  <si>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</si>
  <si>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</si>
  <si>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</si>
  <si>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</si>
  <si>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</si>
  <si>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</si>
  <si>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</si>
  <si>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</si>
  <si>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</si>
  <si>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</si>
  <si>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</si>
  <si>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</si>
  <si>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</si>
  <si>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</si>
  <si>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</si>
  <si>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</si>
  <si>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</si>
  <si>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</si>
  <si>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</si>
  <si>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</si>
  <si>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</si>
  <si>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</si>
  <si>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</si>
  <si>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</si>
  <si>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</si>
  <si>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</si>
  <si>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</si>
  <si>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</si>
  <si>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</si>
  <si>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</si>
  <si>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</si>
  <si>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</si>
  <si>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</si>
  <si>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</si>
  <si>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</si>
  <si>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</si>
  <si>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</si>
  <si>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</si>
  <si>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</si>
  <si>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</si>
  <si>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</si>
  <si>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</si>
  <si>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</si>
  <si>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</si>
  <si>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</si>
  <si>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</si>
  <si>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</si>
  <si>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</si>
  <si>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</si>
  <si>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</si>
  <si>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</si>
  <si>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</si>
  <si>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</si>
  <si>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</si>
  <si>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</si>
  <si>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</si>
  <si>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</si>
  <si>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</si>
  <si>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</si>
  <si>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</si>
  <si>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</si>
  <si>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</si>
  <si>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</si>
  <si>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</si>
  <si>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</si>
  <si>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</si>
  <si>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</si>
  <si>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</si>
  <si>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</si>
  <si>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</si>
  <si>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</si>
  <si>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</si>
  <si>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</si>
  <si>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</si>
  <si>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</si>
  <si>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</si>
  <si>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</si>
  <si>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</si>
  <si>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</si>
  <si>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</si>
  <si>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</si>
  <si>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</si>
  <si>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</si>
  <si>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</si>
  <si>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</si>
  <si>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</si>
  <si>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</si>
  <si>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</si>
  <si>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</si>
  <si>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</si>
  <si>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</si>
  <si>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</si>
  <si>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</si>
  <si>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</si>
  <si>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</si>
  <si>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</si>
  <si>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</si>
  <si>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</si>
  <si>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</si>
  <si>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</si>
  <si>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</si>
  <si>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</si>
  <si>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</si>
  <si>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</si>
  <si>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</si>
  <si>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</si>
  <si>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</si>
  <si>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</si>
  <si>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</si>
  <si>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</si>
  <si>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</si>
  <si>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</si>
  <si>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</si>
  <si>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</si>
  <si>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</si>
  <si>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</si>
  <si>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</si>
  <si>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</si>
  <si>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</si>
  <si>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</si>
  <si>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</si>
  <si>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</si>
  <si>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</si>
  <si>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</si>
  <si>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</si>
  <si>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</si>
  <si>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</si>
  <si>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</si>
  <si>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</si>
  <si>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</si>
  <si>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</si>
  <si>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</si>
  <si>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</si>
  <si>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</si>
  <si>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</si>
  <si>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</si>
  <si>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</si>
  <si>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</si>
  <si>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</si>
  <si>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</si>
  <si>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</si>
  <si>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</si>
  <si>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</si>
  <si>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</si>
  <si>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</si>
  <si>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</si>
  <si>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</si>
  <si>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</si>
  <si>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</si>
  <si>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</si>
  <si>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</si>
  <si>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</si>
  <si>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</si>
  <si>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</si>
  <si>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</si>
  <si>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</si>
  <si>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</si>
  <si>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</si>
  <si>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</si>
  <si>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</si>
  <si>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</si>
  <si>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</si>
  <si>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</si>
  <si>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</si>
  <si>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</si>
  <si>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</si>
  <si>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</si>
  <si>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</si>
  <si>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</si>
  <si>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</si>
  <si>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</si>
  <si>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</si>
  <si>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</si>
  <si>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</si>
  <si>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</si>
  <si>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</si>
  <si>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</si>
  <si>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</si>
  <si>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</si>
  <si>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</si>
  <si>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</si>
  <si>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</si>
  <si>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</si>
  <si>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</si>
  <si>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</si>
  <si>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</si>
  <si>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</si>
  <si>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</si>
  <si>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</si>
  <si>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</si>
  <si>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</si>
  <si>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</si>
  <si>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</si>
  <si>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</si>
  <si>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</si>
  <si>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</si>
  <si>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</si>
  <si>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</si>
  <si>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</si>
  <si>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</si>
  <si>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</si>
  <si>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</si>
  <si>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</si>
  <si>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</si>
  <si>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</si>
  <si>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</si>
  <si>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</si>
  <si>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</si>
  <si>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</si>
  <si>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</si>
  <si>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</si>
  <si>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</si>
  <si>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</si>
  <si>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</si>
  <si>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</si>
  <si>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</si>
  <si>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</si>
  <si>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</si>
  <si>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</si>
  <si>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</si>
  <si>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</si>
  <si>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</si>
  <si>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</si>
  <si>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</si>
  <si>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</si>
  <si>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</si>
  <si>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</si>
  <si>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</si>
  <si>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</si>
  <si>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</si>
  <si>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</si>
  <si>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</si>
  <si>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</si>
  <si>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</si>
  <si>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</si>
  <si>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</si>
  <si>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</si>
  <si>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</si>
  <si>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</si>
  <si>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</si>
  <si>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</si>
  <si>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</si>
  <si>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</si>
  <si>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</si>
  <si>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</si>
  <si>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</si>
  <si>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</si>
  <si>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</si>
  <si>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</si>
  <si>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</si>
  <si>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</si>
  <si>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</si>
  <si>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</si>
  <si>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</si>
  <si>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</si>
  <si>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</si>
  <si>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</si>
  <si>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</si>
  <si>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</si>
  <si>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</si>
  <si>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</si>
  <si>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</si>
  <si>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</si>
  <si>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</si>
  <si>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</si>
  <si>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</si>
  <si>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</si>
  <si>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</si>
  <si>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</si>
  <si>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</si>
  <si>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</si>
  <si>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</si>
  <si>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</si>
  <si>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</si>
  <si>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</si>
  <si>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</si>
  <si>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</si>
  <si>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</si>
  <si>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</si>
  <si>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</si>
  <si>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</si>
  <si>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</si>
  <si>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</si>
  <si>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</si>
  <si>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</si>
  <si>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</si>
  <si>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</si>
  <si>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</si>
  <si>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</si>
  <si>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</si>
  <si>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</si>
  <si>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</si>
  <si>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</si>
  <si>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</si>
  <si>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</si>
  <si>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</si>
  <si>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</si>
  <si>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</si>
  <si>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</si>
  <si>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</si>
  <si>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</si>
  <si>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</si>
  <si>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</si>
  <si>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</si>
  <si>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</si>
  <si>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</si>
  <si>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</si>
  <si>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</si>
  <si>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</si>
  <si>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</si>
  <si>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</si>
  <si>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</si>
  <si>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</si>
  <si>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</si>
  <si>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</si>
  <si>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</si>
  <si>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</si>
  <si>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</si>
  <si>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</si>
  <si>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</si>
  <si>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</si>
  <si>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</si>
  <si>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</si>
  <si>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</si>
  <si>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</si>
  <si>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</si>
  <si>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</si>
  <si>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</si>
  <si>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</si>
  <si>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</si>
  <si>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</si>
  <si>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</si>
  <si>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</si>
  <si>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</si>
  <si>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</si>
  <si>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</si>
  <si>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</si>
  <si>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</si>
  <si>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</si>
  <si>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</si>
  <si>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</si>
  <si>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</si>
  <si>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</si>
  <si>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</si>
  <si>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</si>
  <si>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</si>
  <si>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</si>
  <si>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</si>
  <si>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</si>
  <si>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</si>
  <si>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</si>
  <si>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</si>
  <si>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</si>
  <si>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</si>
  <si>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</si>
  <si>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</si>
  <si>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</si>
  <si>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</si>
  <si>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</si>
  <si>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</si>
  <si>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</si>
  <si>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</si>
  <si>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</si>
  <si>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</si>
  <si>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</si>
  <si>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</si>
  <si>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</si>
  <si>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</si>
  <si>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</si>
  <si>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</si>
  <si>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</si>
  <si>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</si>
  <si>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</si>
  <si>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</si>
  <si>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</si>
  <si>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</si>
  <si>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</si>
  <si>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</si>
  <si>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</si>
  <si>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</si>
  <si>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</si>
  <si>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</si>
  <si>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</si>
  <si>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</si>
  <si>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</si>
  <si>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</si>
  <si>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</si>
  <si>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</si>
  <si>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</si>
  <si>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</si>
  <si>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</si>
  <si>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</si>
  <si>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</si>
  <si>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</si>
  <si>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</si>
  <si>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</si>
  <si>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</si>
  <si>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</si>
  <si>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</si>
  <si>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</si>
  <si>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</si>
  <si>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</si>
  <si>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</si>
  <si>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</si>
  <si>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</si>
  <si>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</si>
  <si>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</si>
  <si>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</si>
  <si>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</si>
  <si>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</si>
  <si>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</si>
  <si>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</si>
  <si>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</si>
  <si>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</si>
  <si>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</si>
  <si>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</si>
  <si>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</si>
  <si>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</si>
  <si>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</si>
  <si>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</si>
  <si>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</si>
  <si>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</si>
  <si>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</si>
  <si>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</si>
  <si>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</si>
  <si>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</si>
  <si>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</si>
  <si>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</si>
  <si>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</si>
  <si>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</si>
  <si>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</si>
  <si>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</si>
  <si>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</si>
  <si>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</si>
  <si>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</si>
  <si>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</si>
  <si>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</si>
  <si>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</si>
  <si>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</si>
  <si>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</si>
  <si>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</si>
  <si>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</si>
  <si>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</si>
  <si>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</si>
  <si>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</si>
  <si>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</si>
  <si>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</si>
  <si>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</si>
  <si>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</si>
  <si>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</si>
  <si>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</si>
  <si>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</si>
  <si>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</si>
  <si>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</si>
  <si>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</si>
  <si>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</si>
  <si>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</si>
  <si>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</si>
  <si>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</si>
  <si>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</si>
  <si>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</si>
  <si>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</si>
  <si>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</si>
  <si>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</si>
  <si>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</si>
  <si>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</si>
  <si>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</si>
  <si>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</si>
  <si>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</si>
  <si>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</si>
  <si>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</si>
  <si>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</si>
  <si>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</si>
  <si>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</si>
  <si>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</si>
  <si>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</si>
  <si>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</si>
  <si>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</si>
  <si>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</si>
  <si>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</si>
  <si>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</si>
  <si>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</si>
  <si>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</si>
  <si>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</si>
  <si>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</si>
  <si>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</si>
  <si>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</si>
  <si>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</si>
  <si>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</si>
  <si>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</si>
  <si>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</si>
  <si>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</si>
  <si>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</si>
  <si>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</si>
  <si>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</si>
  <si>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</si>
  <si>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</si>
  <si>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</si>
  <si>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</si>
  <si>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</si>
  <si>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</si>
  <si>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</si>
  <si>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</si>
  <si>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</si>
  <si>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</si>
  <si>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</si>
  <si>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</si>
  <si>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</si>
  <si>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</si>
  <si>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</si>
  <si>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</si>
  <si>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</si>
  <si>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</si>
  <si>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</si>
  <si>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</si>
  <si>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</si>
  <si>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</si>
  <si>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</si>
  <si>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</si>
  <si>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</si>
  <si>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</si>
  <si>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</si>
  <si>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</si>
  <si>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</si>
  <si>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</si>
  <si>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</si>
  <si>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</si>
  <si>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</si>
  <si>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</si>
  <si>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</si>
  <si>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</si>
  <si>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</si>
  <si>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</si>
  <si>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</si>
  <si>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</si>
  <si>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</si>
  <si>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</si>
  <si>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</si>
  <si>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</si>
  <si>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</si>
  <si>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</si>
  <si>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</si>
  <si>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</si>
  <si>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</si>
  <si>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</si>
  <si>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</si>
  <si>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</si>
  <si>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</si>
  <si>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</si>
  <si>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</si>
  <si>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</si>
  <si>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</si>
  <si>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</si>
  <si>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</si>
  <si>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</si>
  <si>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</si>
  <si>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</si>
  <si>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</si>
  <si>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</si>
  <si>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</si>
  <si>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</si>
  <si>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</si>
  <si>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</si>
  <si>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</si>
  <si>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</si>
  <si>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</si>
  <si>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</si>
  <si>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</si>
  <si>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</si>
  <si>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</si>
  <si>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</si>
  <si>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</si>
  <si>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</si>
  <si>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</si>
  <si>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</si>
  <si>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</si>
  <si>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</si>
  <si>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</si>
  <si>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</si>
  <si>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</si>
  <si>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</si>
  <si>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</si>
  <si>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</si>
  <si>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</si>
  <si>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</si>
  <si>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</si>
  <si>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</si>
  <si>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</si>
  <si>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</si>
  <si>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</si>
  <si>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</si>
  <si>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</si>
  <si>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</si>
  <si>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</si>
  <si>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</si>
  <si>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</si>
  <si>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</si>
  <si>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</si>
  <si>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</si>
  <si>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</si>
  <si>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</si>
  <si>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</si>
  <si>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</si>
  <si>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</si>
  <si>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</si>
  <si>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</si>
  <si>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</si>
  <si>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</si>
  <si>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</si>
  <si>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</si>
  <si>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</si>
  <si>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</si>
  <si>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</si>
  <si>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</si>
  <si>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</si>
  <si>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</si>
  <si>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</si>
  <si>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</si>
  <si>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</si>
  <si>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</si>
  <si>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</si>
  <si>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</si>
  <si>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</si>
  <si>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</si>
  <si>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</si>
  <si>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</si>
  <si>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</si>
  <si>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</si>
  <si>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</si>
  <si>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</si>
  <si>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</si>
  <si>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</si>
  <si>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</si>
  <si>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</si>
  <si>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</si>
  <si>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</si>
  <si>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</si>
  <si>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</si>
  <si>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</si>
  <si>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</si>
  <si>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</si>
  <si>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</si>
  <si>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</si>
  <si>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</si>
  <si>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</si>
  <si>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</si>
  <si>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</si>
  <si>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</si>
  <si>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</si>
  <si>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</si>
  <si>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</si>
  <si>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</si>
  <si>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</si>
  <si>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</si>
  <si>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</si>
  <si>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</si>
  <si>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</si>
  <si>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</si>
  <si>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</si>
  <si>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</si>
  <si>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</si>
  <si>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</si>
  <si>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</si>
  <si>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</si>
  <si>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</si>
  <si>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</si>
  <si>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</si>
  <si>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</si>
  <si>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</si>
  <si>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</si>
  <si>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</si>
  <si>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</si>
  <si>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</si>
  <si>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</si>
  <si>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</si>
  <si>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</si>
  <si>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</si>
  <si>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</si>
  <si>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</si>
  <si>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</si>
  <si>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</si>
  <si>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</si>
  <si>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</si>
  <si>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</si>
  <si>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</si>
  <si>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</si>
  <si>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</si>
  <si>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</si>
  <si>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</si>
  <si>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</si>
  <si>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</si>
  <si>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</si>
  <si>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</si>
  <si>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</si>
  <si>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</si>
  <si>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</si>
  <si>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</si>
  <si>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</si>
  <si>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</si>
  <si>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</si>
  <si>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</si>
  <si>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</si>
  <si>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</si>
  <si>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</si>
  <si>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</si>
  <si>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</si>
  <si>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</si>
  <si>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</si>
  <si>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</si>
  <si>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</si>
  <si>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</si>
  <si>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</si>
  <si>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</si>
  <si>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</si>
  <si>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</si>
  <si>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</si>
  <si>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</si>
  <si>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</si>
  <si>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</si>
  <si>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</si>
  <si>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</si>
  <si>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</si>
  <si>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</si>
  <si>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</si>
  <si>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</si>
  <si>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</si>
  <si>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</si>
  <si>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</si>
  <si>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</si>
  <si>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</si>
  <si>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</si>
  <si>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</si>
  <si>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</si>
  <si>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</si>
  <si>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</si>
  <si>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</si>
  <si>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</si>
  <si>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</si>
  <si>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</si>
  <si>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</si>
  <si>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</si>
  <si>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</si>
  <si>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</si>
  <si>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</si>
  <si>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</si>
  <si>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</si>
  <si>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</si>
  <si>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</si>
  <si>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</si>
  <si>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</si>
  <si>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</si>
  <si>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</si>
  <si>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</si>
  <si>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</si>
  <si>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</si>
  <si>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</si>
  <si>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</si>
  <si>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</si>
  <si>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</si>
  <si>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</si>
  <si>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</si>
  <si>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</si>
  <si>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</si>
  <si>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</si>
  <si>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</si>
  <si>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</si>
  <si>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</si>
  <si>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</si>
  <si>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</si>
  <si>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</si>
  <si>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</si>
  <si>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</si>
  <si>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</si>
  <si>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</si>
  <si>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</si>
  <si>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</si>
  <si>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</si>
  <si>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</si>
  <si>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</si>
  <si>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</si>
  <si>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</si>
  <si>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</si>
  <si>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</si>
  <si>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</si>
  <si>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</si>
  <si>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</si>
  <si>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</si>
  <si>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</si>
  <si>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</si>
  <si>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</si>
  <si>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</si>
  <si>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</si>
  <si>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</si>
  <si>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</si>
  <si>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</si>
  <si>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</si>
  <si>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</si>
  <si>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</si>
  <si>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</si>
  <si>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</si>
  <si>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</si>
  <si>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</si>
  <si>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</si>
  <si>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</si>
  <si>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</si>
  <si>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</si>
  <si>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</si>
  <si>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</si>
  <si>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</si>
  <si>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</si>
  <si>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</si>
  <si>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</si>
  <si>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</si>
  <si>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</si>
  <si>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</si>
  <si>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</si>
  <si>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</si>
  <si>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</si>
  <si>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</si>
  <si>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</si>
  <si>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</si>
  <si>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</si>
  <si>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</si>
  <si>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</si>
  <si>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</si>
  <si>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</si>
  <si>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</si>
  <si>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</si>
  <si>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</si>
  <si>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</si>
  <si>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</si>
  <si>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</si>
  <si>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</si>
  <si>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</si>
  <si>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</si>
  <si>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</si>
  <si>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</si>
  <si>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</si>
  <si>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</si>
  <si>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</si>
  <si>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</si>
  <si>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</si>
  <si>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</si>
  <si>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</si>
  <si>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</si>
  <si>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</si>
  <si>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</si>
  <si>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</si>
  <si>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</si>
  <si>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</si>
  <si>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</si>
  <si>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</si>
  <si>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</si>
  <si>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</si>
  <si>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</si>
  <si>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</si>
  <si>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</si>
  <si>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</si>
  <si>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</si>
  <si>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</si>
  <si>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</si>
  <si>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</si>
  <si>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</si>
  <si>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</si>
  <si>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</si>
  <si>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</si>
  <si>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</si>
  <si>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</si>
  <si>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</si>
  <si>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</si>
  <si>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</si>
  <si>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</si>
  <si>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</si>
  <si>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</si>
  <si>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</si>
  <si>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</si>
  <si>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</si>
  <si>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</si>
  <si>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</si>
  <si>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</si>
  <si>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</si>
  <si>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</si>
  <si>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</si>
  <si>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</si>
  <si>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</si>
  <si>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</si>
  <si>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</si>
  <si>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</si>
  <si>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</si>
  <si>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</si>
  <si>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</si>
  <si>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</si>
  <si>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</si>
  <si>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</si>
  <si>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</si>
  <si>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</si>
  <si>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</si>
  <si>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</si>
  <si>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</si>
  <si>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</si>
  <si>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</si>
  <si>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</si>
  <si>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</si>
  <si>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</si>
  <si>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</si>
  <si>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</si>
  <si>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</si>
  <si>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</si>
  <si>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</si>
  <si>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</si>
  <si>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</si>
  <si>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</si>
  <si>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</si>
  <si>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</si>
  <si>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</si>
  <si>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</si>
  <si>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</si>
  <si>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</si>
  <si>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</si>
  <si>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</si>
  <si>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</si>
  <si>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</si>
  <si>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</si>
  <si>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</si>
  <si>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</si>
  <si>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</si>
  <si>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</si>
  <si>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</si>
  <si>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</si>
  <si>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</si>
  <si>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</si>
  <si>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</si>
  <si>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</si>
  <si>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</si>
  <si>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</si>
  <si>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</si>
  <si>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</si>
  <si>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</si>
  <si>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</si>
  <si>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</si>
  <si>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</si>
  <si>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</si>
  <si>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</si>
  <si>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</si>
  <si>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</si>
  <si>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</si>
  <si>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</si>
  <si>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</si>
  <si>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</si>
  <si>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</si>
  <si>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</si>
  <si>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</si>
  <si>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</si>
  <si>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</si>
  <si>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</si>
  <si>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</si>
  <si>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</si>
  <si>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</si>
  <si>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</si>
  <si>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</si>
  <si>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</si>
  <si>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</si>
  <si>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</si>
  <si>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</si>
  <si>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</si>
  <si>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</si>
  <si>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</si>
  <si>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</si>
  <si>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</si>
  <si>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</si>
  <si>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</si>
  <si>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</si>
  <si>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</si>
  <si>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</si>
  <si>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</si>
  <si>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</si>
  <si>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</si>
  <si>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</si>
  <si>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</si>
  <si>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</si>
  <si>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</si>
  <si>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</si>
  <si>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</si>
  <si>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</si>
  <si>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</si>
  <si>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</si>
  <si>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</si>
  <si>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</si>
  <si>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</si>
  <si>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</si>
  <si>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</si>
  <si>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</si>
  <si>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</si>
  <si>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</si>
  <si>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</si>
  <si>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</si>
  <si>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</si>
  <si>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</si>
  <si>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</si>
  <si>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</si>
  <si>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</si>
  <si>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</si>
  <si>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</si>
  <si>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</si>
  <si>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</si>
  <si>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</si>
  <si>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</si>
  <si>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</si>
  <si>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</si>
  <si>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</si>
  <si>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</si>
  <si>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</si>
  <si>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</si>
  <si>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</si>
  <si>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</si>
  <si>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</si>
  <si>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</si>
  <si>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</si>
  <si>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</si>
  <si>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</si>
  <si>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</si>
  <si>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</si>
  <si>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</si>
  <si>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</si>
  <si>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</si>
  <si>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</si>
  <si>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</si>
  <si>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</si>
  <si>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</si>
  <si>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</si>
  <si>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</si>
  <si>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</si>
  <si>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</si>
  <si>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</si>
  <si>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</si>
  <si>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</si>
  <si>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</si>
  <si>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</si>
  <si>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</si>
  <si>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</si>
  <si>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</si>
  <si>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</si>
  <si>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</si>
  <si>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</si>
  <si>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</si>
  <si>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</si>
  <si>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</si>
  <si>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</si>
  <si>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</si>
  <si>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</si>
  <si>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</si>
  <si>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</si>
  <si>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</si>
  <si>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</si>
  <si>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</si>
  <si>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</si>
  <si>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</si>
  <si>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</si>
  <si>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</si>
  <si>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</si>
  <si>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</si>
  <si>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</si>
  <si>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</si>
  <si>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</si>
  <si>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</si>
  <si>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</si>
  <si>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</si>
  <si>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</si>
  <si>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</si>
  <si>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</si>
  <si>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</si>
  <si>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</si>
  <si>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</si>
  <si>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</si>
  <si>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</si>
  <si>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</si>
  <si>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</si>
  <si>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</si>
  <si>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</si>
  <si>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</si>
  <si>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</si>
  <si>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</si>
  <si>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</si>
  <si>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</si>
  <si>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</si>
  <si>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</si>
  <si>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</si>
  <si>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</si>
  <si>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</si>
  <si>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</si>
  <si>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</si>
  <si>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</si>
  <si>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</si>
  <si>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</si>
  <si>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</si>
  <si>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</si>
  <si>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</si>
  <si>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</si>
  <si>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</si>
  <si>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</si>
  <si>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</si>
  <si>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</si>
  <si>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</si>
  <si>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</si>
  <si>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</si>
  <si>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</si>
  <si>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</si>
  <si>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</si>
  <si>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</si>
  <si>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</si>
  <si>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</si>
  <si>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</si>
  <si>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</si>
  <si>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</si>
  <si>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</si>
  <si>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</si>
  <si>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</si>
  <si>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</si>
  <si>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</si>
  <si>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</si>
  <si>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</si>
  <si>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</si>
  <si>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</si>
  <si>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</si>
  <si>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</si>
  <si>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</si>
  <si>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</si>
  <si>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</si>
  <si>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</si>
  <si>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</si>
  <si>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</si>
  <si>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</si>
  <si>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</si>
  <si>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</si>
  <si>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</si>
  <si>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</si>
  <si>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</si>
  <si>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</si>
  <si>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</si>
  <si>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</si>
  <si>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</si>
  <si>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</si>
  <si>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</si>
  <si>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</si>
  <si>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</si>
  <si>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</si>
  <si>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</si>
  <si>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</si>
  <si>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</si>
  <si>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</si>
  <si>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</si>
  <si>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</si>
  <si>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</si>
  <si>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</si>
  <si>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</si>
  <si>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</si>
  <si>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</si>
  <si>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</si>
  <si>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</si>
  <si>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</si>
  <si>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</si>
  <si>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</si>
  <si>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</si>
  <si>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</si>
  <si>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</si>
  <si>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</si>
  <si>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</si>
  <si>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</si>
  <si>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</si>
  <si>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</si>
  <si>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</si>
  <si>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</si>
  <si>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</si>
  <si>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</si>
  <si>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</si>
  <si>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</si>
  <si>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</si>
  <si>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</si>
  <si>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</si>
  <si>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</si>
  <si>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</si>
  <si>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</si>
  <si>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</si>
  <si>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</si>
  <si>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</si>
  <si>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</si>
  <si>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</si>
  <si>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</si>
  <si>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</si>
  <si>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</si>
  <si>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</si>
  <si>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</si>
  <si>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</si>
  <si>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</si>
  <si>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</si>
  <si>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</si>
  <si>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</si>
  <si>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</si>
  <si>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</si>
  <si>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</si>
  <si>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</si>
  <si>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</si>
  <si>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</si>
  <si>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</si>
  <si>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</si>
  <si>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</si>
  <si>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</si>
  <si>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</si>
  <si>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</si>
  <si>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</si>
  <si>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</si>
  <si>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</si>
  <si>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</si>
  <si>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</si>
  <si>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</si>
  <si>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</si>
  <si>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</si>
  <si>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</si>
  <si>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</si>
  <si>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</si>
  <si>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</si>
  <si>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</si>
  <si>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</si>
  <si>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</si>
  <si>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</si>
  <si>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</si>
  <si>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</si>
  <si>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</si>
  <si>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</si>
  <si>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</si>
  <si>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</si>
  <si>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</si>
  <si>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</si>
  <si>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</si>
  <si>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</si>
  <si>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</si>
  <si>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</si>
  <si>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</si>
  <si>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</si>
  <si>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</si>
  <si>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</si>
  <si>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</si>
  <si>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</si>
  <si>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</si>
  <si>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</si>
  <si>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</si>
  <si>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</si>
  <si>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</si>
  <si>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</si>
  <si>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</si>
  <si>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</si>
  <si>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</si>
  <si>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</si>
  <si>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</si>
  <si>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</si>
  <si>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</si>
  <si>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</si>
  <si>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</si>
  <si>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</si>
  <si>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</si>
  <si>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</si>
  <si>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</si>
  <si>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</si>
  <si>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</si>
  <si>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</si>
  <si>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</si>
  <si>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</si>
  <si>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</si>
  <si>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</si>
  <si>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</si>
  <si>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</si>
  <si>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</si>
  <si>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</si>
  <si>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</si>
  <si>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</si>
  <si>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</si>
  <si>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</si>
  <si>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</si>
  <si>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</si>
  <si>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</si>
  <si>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</si>
  <si>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</si>
  <si>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</si>
  <si>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</si>
  <si>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</si>
  <si>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</si>
  <si>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</si>
  <si>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</si>
  <si>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</si>
  <si>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</si>
  <si>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</si>
  <si>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</si>
  <si>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</si>
  <si>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</si>
  <si>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</si>
  <si>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</si>
  <si>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</si>
  <si>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</si>
  <si>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</si>
  <si>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</si>
  <si>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</si>
  <si>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</si>
  <si>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</si>
  <si>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</si>
  <si>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</si>
  <si>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</si>
  <si>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</si>
  <si>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</si>
  <si>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</si>
  <si>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</si>
  <si>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</si>
  <si>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</si>
  <si>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</si>
  <si>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</si>
  <si>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</si>
  <si>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</si>
  <si>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</si>
  <si>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</si>
  <si>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</si>
  <si>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</si>
  <si>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</si>
  <si>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</si>
  <si>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</si>
  <si>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</si>
  <si>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</si>
  <si>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</si>
  <si>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</si>
  <si>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</si>
  <si>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</si>
  <si>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</si>
  <si>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</si>
  <si>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</si>
  <si>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</si>
  <si>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</si>
  <si>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</si>
  <si>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</si>
  <si>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</si>
  <si>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</si>
  <si>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</si>
  <si>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</si>
  <si>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</si>
  <si>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</si>
  <si>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</si>
  <si>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</si>
  <si>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</si>
  <si>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</si>
  <si>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</si>
  <si>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</si>
  <si>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</si>
  <si>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</si>
  <si>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</si>
  <si>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</si>
  <si>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</si>
  <si>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</si>
  <si>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</si>
  <si>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</si>
  <si>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</si>
  <si>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</si>
  <si>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</si>
  <si>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</si>
  <si>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</si>
  <si>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</si>
  <si>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</si>
  <si>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</si>
  <si>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</si>
  <si>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</si>
  <si>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</si>
  <si>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</si>
  <si>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</si>
  <si>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</si>
  <si>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</si>
  <si>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</si>
  <si>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</si>
  <si>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</si>
  <si>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</si>
  <si>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</si>
  <si>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</si>
  <si>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</si>
  <si>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</si>
  <si>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</si>
  <si>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</si>
  <si>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</si>
  <si>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</si>
  <si>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</si>
  <si>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</si>
  <si>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</si>
  <si>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</si>
  <si>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</si>
  <si>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</si>
  <si>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</si>
  <si>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</si>
  <si>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</si>
  <si>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</si>
  <si>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</si>
  <si>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</si>
  <si>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</si>
  <si>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</si>
  <si>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</si>
  <si>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</si>
  <si>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</si>
  <si>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</si>
  <si>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</si>
  <si>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</si>
  <si>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</si>
  <si>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</si>
  <si>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</si>
  <si>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</si>
  <si>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</si>
  <si>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</si>
  <si>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</si>
  <si>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</si>
  <si>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</si>
  <si>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</si>
  <si>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</si>
  <si>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</si>
  <si>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</si>
  <si>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</si>
  <si>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</si>
  <si>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</si>
  <si>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</si>
  <si>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</si>
  <si>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</si>
  <si>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</si>
  <si>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</si>
  <si>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</si>
  <si>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</si>
  <si>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</si>
  <si>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</si>
  <si>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</si>
  <si>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</si>
  <si>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</si>
  <si>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</si>
  <si>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</si>
  <si>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</si>
  <si>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</si>
  <si>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</si>
  <si>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</si>
  <si>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</si>
  <si>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</si>
  <si>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</si>
  <si>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</si>
  <si>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</si>
  <si>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</si>
  <si>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</si>
  <si>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</si>
  <si>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</si>
  <si>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</si>
  <si>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</si>
  <si>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</si>
  <si>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</si>
  <si>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</si>
  <si>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</si>
  <si>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</si>
  <si>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</si>
  <si>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</si>
  <si>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</si>
  <si>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</si>
  <si>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</si>
  <si>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</si>
  <si>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</si>
  <si>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</si>
  <si>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</si>
  <si>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</si>
  <si>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</si>
  <si>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</si>
  <si>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</si>
  <si>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</si>
  <si>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</si>
  <si>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</si>
  <si>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</si>
  <si>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</si>
  <si>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</si>
  <si>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</si>
  <si>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</si>
  <si>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</si>
  <si>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</si>
  <si>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</si>
  <si>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</si>
  <si>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</si>
  <si>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</si>
  <si>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</si>
  <si>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</si>
  <si>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</si>
  <si>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</si>
  <si>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</si>
  <si>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</si>
  <si>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</si>
  <si>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</si>
  <si>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</si>
  <si>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</si>
  <si>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</si>
  <si>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</si>
  <si>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</si>
  <si>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</si>
  <si>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</si>
  <si>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</si>
  <si>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</si>
  <si>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</si>
  <si>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</si>
  <si>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</si>
  <si>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</si>
  <si>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</si>
  <si>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</si>
  <si>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</si>
  <si>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</si>
  <si>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</si>
  <si>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</si>
  <si>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</si>
  <si>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</si>
  <si>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</si>
  <si>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</si>
  <si>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</si>
  <si>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</si>
  <si>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</si>
  <si>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</si>
  <si>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</si>
  <si>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</si>
  <si>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</si>
  <si>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</si>
  <si>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</si>
  <si>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</si>
  <si>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</si>
  <si>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</si>
  <si>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</si>
  <si>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</si>
  <si>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</si>
  <si>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</si>
  <si>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</si>
  <si>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</si>
  <si>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</si>
  <si>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</si>
  <si>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</si>
  <si>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</si>
  <si>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</si>
  <si>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</si>
  <si>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</si>
  <si>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</si>
  <si>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</si>
  <si>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</si>
  <si>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</si>
  <si>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</si>
  <si>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</si>
  <si>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</si>
  <si>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</si>
  <si>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</si>
  <si>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</si>
  <si>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</si>
  <si>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</si>
  <si>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</si>
  <si>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</si>
  <si>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</si>
  <si>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</si>
  <si>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</si>
  <si>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</si>
  <si>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</si>
  <si>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</si>
  <si>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</si>
  <si>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</si>
  <si>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</si>
  <si>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</si>
  <si>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</si>
  <si>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</si>
  <si>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</si>
  <si>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</si>
  <si>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</si>
  <si>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</si>
  <si>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</si>
  <si>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</si>
  <si>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</si>
  <si>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</si>
  <si>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</si>
  <si>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</si>
  <si>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</si>
  <si>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</si>
  <si>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</si>
  <si>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</si>
  <si>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</si>
  <si>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</si>
  <si>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</si>
  <si>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</si>
  <si>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</si>
  <si>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</si>
  <si>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</si>
  <si>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</si>
  <si>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</si>
  <si>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</si>
  <si>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</si>
  <si>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</si>
  <si>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</si>
  <si>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</si>
  <si>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</si>
  <si>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</si>
  <si>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</si>
  <si>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</si>
  <si>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</si>
  <si>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</si>
  <si>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</si>
  <si>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</si>
  <si>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</si>
  <si>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</si>
  <si>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</si>
  <si>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</si>
  <si>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</si>
  <si>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</si>
  <si>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</si>
  <si>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</si>
  <si>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</si>
  <si>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</si>
  <si>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</si>
  <si>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</si>
  <si>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</si>
  <si>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</si>
  <si>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</si>
  <si>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</si>
  <si>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</si>
  <si>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</si>
  <si>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</si>
  <si>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</si>
  <si>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</si>
  <si>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</si>
  <si>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</si>
  <si>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</si>
  <si>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</si>
  <si>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</si>
  <si>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</si>
  <si>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</si>
  <si>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</si>
  <si>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</si>
  <si>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</si>
  <si>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</si>
  <si>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</si>
  <si>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</si>
  <si>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</si>
  <si>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</si>
  <si>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</si>
  <si>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</si>
  <si>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</si>
  <si>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</si>
  <si>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</si>
  <si>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</si>
  <si>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</si>
  <si>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</si>
  <si>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</si>
  <si>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</si>
  <si>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</si>
  <si>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</si>
  <si>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</si>
  <si>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</si>
  <si>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</si>
  <si>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</si>
  <si>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</si>
  <si>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</si>
  <si>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</si>
  <si>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</si>
  <si>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</si>
  <si>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</si>
  <si>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</si>
  <si>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</si>
  <si>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</si>
  <si>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</si>
  <si>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</si>
  <si>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</si>
  <si>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</si>
  <si>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</si>
  <si>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</si>
  <si>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</si>
  <si>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</si>
  <si>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</si>
  <si>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</si>
  <si>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</si>
  <si>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</si>
  <si>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</si>
  <si>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</si>
  <si>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</si>
  <si>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</si>
  <si>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</si>
  <si>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</si>
  <si>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</si>
  <si>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</si>
  <si>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</si>
  <si>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</si>
  <si>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</si>
  <si>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</si>
  <si>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</si>
  <si>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</si>
  <si>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</si>
  <si>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</si>
  <si>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</si>
  <si>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</si>
  <si>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</si>
  <si>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</si>
  <si>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</si>
  <si>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</si>
  <si>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</si>
  <si>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</si>
  <si>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</si>
  <si>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</si>
  <si>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</si>
  <si>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</si>
  <si>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</si>
  <si>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</si>
  <si>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</si>
  <si>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</si>
  <si>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</si>
  <si>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</si>
  <si>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</si>
  <si>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</si>
  <si>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</si>
  <si>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</si>
  <si>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</si>
  <si>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</si>
  <si>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</si>
  <si>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</si>
  <si>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</si>
  <si>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</si>
  <si>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</si>
  <si>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</si>
  <si>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</si>
  <si>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</si>
  <si>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</si>
  <si>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</si>
  <si>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</si>
  <si>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</si>
  <si>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</si>
  <si>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</si>
  <si>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</si>
  <si>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</si>
  <si>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</si>
  <si>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</si>
  <si>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</si>
  <si>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</si>
  <si>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</si>
  <si>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</si>
  <si>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</si>
  <si>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</si>
  <si>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</si>
  <si>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</si>
  <si>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</si>
  <si>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</si>
  <si>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</si>
  <si>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</si>
  <si>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</si>
  <si>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</si>
  <si>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</si>
  <si>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</si>
  <si>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</si>
  <si>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</si>
  <si>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</si>
  <si>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</si>
  <si>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</si>
  <si>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</si>
  <si>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</si>
  <si>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</si>
  <si>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</si>
  <si>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</si>
  <si>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</si>
  <si>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</si>
  <si>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</si>
  <si>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</si>
  <si>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</si>
  <si>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</si>
  <si>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</si>
  <si>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</si>
  <si>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</si>
  <si>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</si>
  <si>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</si>
  <si>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</si>
  <si>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</si>
  <si>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</si>
  <si>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</si>
  <si>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</si>
  <si>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</si>
  <si>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</si>
  <si>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</si>
  <si>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</si>
  <si>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</si>
  <si>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</si>
  <si>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</si>
  <si>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</si>
  <si>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</si>
  <si>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</si>
  <si>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</si>
  <si>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</si>
  <si>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</si>
  <si>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</si>
  <si>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</si>
  <si>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</si>
  <si>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</si>
  <si>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</si>
  <si>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</si>
  <si>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</si>
  <si>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</si>
  <si>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</si>
  <si>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</si>
  <si>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</si>
  <si>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</si>
  <si>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</si>
  <si>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</si>
  <si>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</si>
  <si>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</si>
  <si>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</si>
  <si>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</si>
  <si>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</si>
  <si>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</si>
  <si>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</si>
  <si>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</si>
  <si>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</si>
  <si>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</si>
  <si>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</si>
  <si>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</si>
  <si>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</si>
  <si>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</si>
  <si>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</si>
  <si>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</si>
  <si>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</si>
  <si>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</si>
  <si>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</si>
  <si>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</si>
  <si>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</si>
  <si>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</si>
  <si>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</si>
  <si>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</si>
  <si>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</si>
  <si>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</si>
  <si>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</si>
  <si>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</si>
  <si>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</si>
  <si>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</si>
  <si>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</si>
  <si>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</si>
  <si>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</si>
  <si>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</si>
  <si>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</si>
  <si>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</si>
  <si>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</si>
  <si>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</si>
  <si>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</si>
  <si>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</si>
  <si>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</si>
  <si>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</si>
  <si>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</si>
  <si>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</si>
  <si>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</si>
  <si>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</si>
  <si>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</si>
  <si>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</si>
  <si>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</si>
  <si>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</si>
  <si>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</si>
  <si>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</si>
  <si>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</si>
  <si>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</si>
  <si>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</si>
  <si>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</si>
  <si>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</si>
  <si>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</si>
  <si>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</si>
  <si>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</si>
  <si>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</si>
  <si>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</si>
  <si>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</si>
  <si>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</si>
  <si>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</si>
  <si>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</si>
  <si>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</si>
  <si>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</si>
  <si>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</si>
  <si>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</si>
  <si>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</si>
  <si>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</si>
  <si>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</si>
  <si>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</si>
  <si>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</si>
  <si>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</si>
  <si>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</si>
  <si>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</si>
  <si>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</si>
  <si>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</si>
  <si>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</si>
  <si>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</si>
  <si>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</si>
  <si>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</si>
  <si>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</si>
  <si>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</si>
  <si>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</si>
  <si>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</si>
  <si>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</si>
  <si>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</si>
  <si>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</si>
  <si>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</si>
  <si>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</si>
  <si>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</si>
  <si>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</si>
  <si>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</si>
  <si>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</si>
  <si>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</si>
  <si>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</si>
  <si>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</si>
  <si>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</si>
  <si>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</si>
  <si>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</si>
  <si>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</si>
  <si>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</si>
  <si>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</si>
  <si>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</si>
  <si>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</si>
  <si>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</si>
  <si>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</si>
  <si>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</si>
  <si>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</si>
  <si>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</si>
  <si>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</si>
  <si>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</si>
  <si>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</si>
  <si>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</si>
  <si>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</si>
  <si>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</si>
  <si>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</si>
  <si>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</si>
  <si>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</si>
  <si>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</si>
  <si>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</si>
  <si>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</si>
  <si>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</si>
  <si>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</si>
  <si>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</si>
  <si>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</si>
  <si>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</si>
  <si>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</si>
  <si>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</si>
  <si>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</si>
  <si>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</si>
  <si>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</si>
  <si>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</si>
  <si>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</si>
  <si>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</si>
  <si>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</si>
  <si>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</si>
  <si>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</si>
  <si>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</si>
  <si>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</si>
  <si>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</si>
  <si>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</si>
  <si>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</si>
  <si>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</si>
  <si>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</si>
  <si>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</si>
  <si>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</si>
  <si>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</si>
  <si>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</si>
  <si>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</si>
  <si>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</si>
  <si>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</si>
  <si>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</si>
  <si>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</si>
  <si>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</si>
  <si>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</si>
  <si>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</si>
  <si>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</si>
  <si>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</si>
  <si>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</si>
  <si>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</si>
  <si>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</si>
  <si>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</si>
  <si>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</si>
  <si>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</si>
  <si>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</si>
  <si>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</si>
  <si>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</si>
  <si>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</si>
  <si>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</si>
  <si>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</si>
  <si>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</si>
  <si>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</si>
  <si>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</si>
  <si>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</si>
  <si>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</si>
  <si>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</si>
  <si>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</si>
  <si>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</si>
  <si>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</si>
  <si>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</si>
  <si>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</si>
  <si>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</si>
  <si>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</si>
  <si>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</si>
  <si>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</si>
  <si>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</si>
  <si>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</si>
  <si>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</si>
  <si>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</si>
  <si>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</si>
  <si>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</si>
  <si>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</si>
  <si>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</si>
  <si>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</si>
  <si>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</si>
  <si>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</si>
  <si>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</si>
  <si>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</si>
  <si>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</si>
  <si>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</si>
  <si>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</si>
  <si>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</si>
  <si>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</si>
  <si>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</si>
  <si>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</si>
  <si>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</si>
  <si>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</si>
  <si>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</si>
  <si>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</si>
  <si>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</si>
  <si>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</si>
  <si>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</si>
  <si>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</si>
  <si>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</si>
  <si>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</si>
  <si>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</si>
  <si>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</si>
  <si>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</si>
  <si>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</si>
  <si>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</si>
  <si>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</si>
  <si>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</si>
  <si>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</si>
  <si>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</si>
  <si>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</si>
  <si>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</si>
  <si>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</si>
  <si>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</si>
  <si>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</si>
  <si>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</si>
  <si>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</si>
  <si>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</si>
  <si>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</si>
  <si>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</si>
  <si>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</si>
  <si>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</si>
  <si>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</si>
  <si>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</si>
  <si>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</si>
  <si>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</si>
  <si>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</si>
  <si>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</si>
  <si>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</si>
  <si>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</si>
  <si>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</si>
  <si>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</si>
  <si>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</si>
  <si>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</si>
  <si>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</si>
  <si>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</si>
  <si>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</si>
  <si>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</si>
  <si>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</si>
  <si>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</si>
  <si>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</si>
  <si>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</si>
  <si>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</si>
  <si>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</si>
  <si>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</si>
  <si>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</si>
  <si>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</si>
  <si>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</si>
  <si>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</si>
  <si>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</si>
  <si>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</si>
  <si>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</si>
  <si>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</si>
  <si>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</si>
  <si>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</si>
  <si>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</si>
  <si>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</si>
  <si>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</si>
  <si>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</si>
  <si>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</si>
  <si>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</si>
  <si>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</si>
  <si>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</si>
  <si>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</si>
  <si>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</si>
  <si>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</si>
  <si>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</si>
  <si>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</si>
  <si>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</si>
  <si>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</si>
  <si>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</si>
  <si>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</si>
  <si>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</si>
  <si>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</si>
  <si>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</si>
  <si>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</si>
  <si>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</si>
  <si>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</si>
  <si>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</si>
  <si>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</si>
  <si>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</si>
  <si>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</si>
  <si>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</si>
  <si>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</si>
  <si>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</si>
  <si>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</si>
  <si>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</si>
  <si>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</si>
  <si>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</si>
  <si>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</si>
  <si>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</si>
  <si>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</si>
  <si>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</si>
  <si>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</si>
  <si>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</si>
  <si>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</si>
  <si>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</si>
  <si>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</si>
  <si>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</si>
  <si>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</si>
  <si>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</si>
  <si>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</si>
  <si>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</si>
  <si>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</si>
  <si>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</si>
  <si>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</si>
  <si>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</si>
  <si>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</si>
  <si>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</si>
  <si>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</si>
  <si>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</si>
  <si>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</si>
  <si>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</si>
  <si>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</si>
  <si>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</si>
  <si>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</si>
  <si>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</si>
  <si>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</si>
  <si>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</si>
  <si>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</si>
  <si>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</si>
  <si>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</si>
  <si>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</si>
  <si>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</si>
  <si>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</si>
  <si>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</si>
  <si>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</si>
  <si>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</si>
  <si>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</si>
  <si>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</si>
  <si>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</si>
  <si>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</si>
  <si>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</si>
  <si>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</si>
  <si>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</si>
  <si>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</si>
  <si>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</si>
  <si>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</si>
  <si>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</si>
  <si>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</si>
  <si>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</si>
  <si>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</si>
  <si>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</si>
  <si>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</si>
  <si>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</si>
  <si>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</si>
  <si>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</si>
  <si>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</si>
  <si>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</si>
  <si>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</si>
  <si>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</si>
  <si>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</si>
  <si>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</si>
  <si>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</si>
  <si>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</si>
  <si>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</si>
  <si>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</si>
  <si>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</si>
  <si>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</si>
  <si>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</si>
  <si>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</si>
  <si>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</si>
  <si>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</si>
  <si>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</si>
  <si>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</si>
  <si>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</si>
  <si>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</si>
  <si>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</si>
  <si>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</si>
  <si>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</si>
  <si>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</si>
  <si>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</si>
  <si>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</si>
  <si>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</si>
  <si>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</si>
  <si>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</si>
  <si>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</si>
  <si>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</si>
  <si>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</si>
  <si>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</si>
  <si>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</si>
  <si>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</si>
  <si>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</si>
  <si>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</si>
  <si>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</si>
  <si>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</si>
  <si>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</si>
  <si>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</si>
  <si>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</si>
  <si>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</si>
  <si>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</si>
  <si>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</si>
  <si>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</si>
  <si>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</si>
  <si>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</si>
  <si>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</si>
  <si>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</si>
  <si>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</si>
  <si>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</si>
  <si>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</si>
  <si>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</si>
  <si>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</si>
  <si>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</si>
  <si>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</si>
  <si>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</si>
  <si>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</si>
  <si>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</si>
  <si>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</si>
  <si>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</si>
  <si>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</si>
  <si>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</si>
  <si>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</si>
  <si>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</si>
  <si>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</si>
  <si>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</si>
  <si>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</si>
  <si>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</si>
  <si>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</si>
  <si>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</si>
  <si>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</si>
  <si>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</si>
  <si>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</si>
  <si>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</si>
  <si>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</si>
  <si>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</si>
  <si>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</si>
  <si>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</si>
  <si>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</si>
  <si>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</si>
  <si>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</si>
  <si>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</si>
  <si>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</si>
  <si>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</si>
  <si>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</si>
  <si>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</si>
  <si>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</si>
  <si>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</si>
  <si>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</si>
  <si>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</si>
  <si>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</si>
  <si>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</si>
  <si>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</si>
  <si>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</si>
  <si>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</si>
  <si>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</si>
  <si>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</si>
  <si>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</si>
  <si>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</si>
  <si>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</si>
  <si>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</si>
  <si>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</si>
  <si>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</si>
  <si>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</si>
  <si>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</si>
  <si>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</si>
  <si>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</si>
  <si>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</si>
  <si>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</si>
  <si>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</si>
  <si>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</si>
  <si>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</si>
  <si>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</si>
  <si>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</si>
  <si>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</si>
  <si>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</si>
  <si>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</si>
  <si>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</si>
  <si>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</si>
  <si>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</si>
  <si>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</si>
  <si>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</si>
  <si>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</si>
  <si>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</si>
  <si>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</si>
  <si>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</si>
  <si>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</si>
  <si>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</si>
  <si>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</si>
  <si>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</si>
  <si>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</si>
  <si>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</si>
  <si>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</si>
  <si>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</si>
  <si>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</si>
  <si>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</si>
  <si>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</si>
  <si>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</si>
  <si>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</si>
  <si>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</si>
  <si>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</si>
  <si>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</si>
  <si>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</si>
  <si>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</si>
  <si>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</si>
  <si>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</si>
  <si>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</si>
  <si>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</si>
  <si>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</si>
  <si>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</si>
  <si>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</si>
  <si>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</si>
  <si>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</si>
  <si>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</si>
  <si>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</si>
  <si>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</si>
  <si>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</si>
  <si>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</si>
  <si>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</si>
  <si>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</si>
  <si>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</si>
  <si>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</si>
  <si>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</si>
  <si>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</si>
  <si>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</si>
  <si>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</si>
  <si>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</si>
  <si>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</si>
  <si>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</si>
  <si>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</si>
  <si>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</si>
  <si>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</si>
  <si>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</si>
  <si>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</si>
  <si>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</si>
  <si>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</si>
  <si>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</si>
  <si>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</si>
  <si>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</si>
  <si>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</si>
  <si>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</si>
  <si>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</si>
  <si>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</si>
  <si>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</si>
  <si>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</si>
  <si>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</si>
  <si>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</si>
  <si>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</si>
  <si>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</si>
  <si>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</si>
  <si>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</si>
  <si>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</si>
  <si>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</si>
  <si>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</si>
  <si>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</si>
  <si>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</si>
  <si>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</si>
  <si>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</si>
  <si>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</si>
  <si>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</si>
  <si>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</si>
  <si>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</si>
  <si>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</si>
  <si>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</si>
  <si>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</si>
  <si>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</si>
  <si>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</si>
  <si>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</si>
  <si>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</si>
  <si>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</si>
  <si>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</si>
  <si>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</si>
  <si>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</si>
  <si>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</si>
  <si>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</si>
  <si>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</si>
  <si>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</si>
  <si>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</si>
  <si>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</si>
  <si>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</si>
  <si>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</si>
  <si>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</si>
  <si>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</si>
  <si>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</si>
  <si>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</si>
  <si>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</si>
  <si>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</si>
  <si>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</si>
  <si>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</si>
  <si>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</si>
  <si>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</si>
  <si>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</si>
  <si>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</si>
  <si>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</si>
  <si>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</si>
  <si>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</si>
  <si>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</si>
  <si>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</si>
  <si>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</si>
  <si>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</si>
  <si>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</si>
  <si>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</si>
  <si>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</si>
  <si>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</si>
  <si>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</si>
  <si>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</si>
  <si>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</si>
  <si>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</si>
  <si>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</si>
  <si>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</si>
  <si>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</si>
  <si>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</si>
  <si>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</si>
  <si>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</si>
  <si>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</si>
  <si>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</si>
  <si>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</si>
  <si>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</si>
  <si>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</si>
  <si>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</si>
  <si>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</si>
  <si>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</si>
  <si>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</si>
  <si>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</si>
  <si>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</si>
  <si>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</si>
  <si>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</si>
  <si>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</si>
  <si>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</si>
  <si>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</si>
  <si>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</si>
  <si>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</si>
  <si>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</si>
  <si>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</si>
  <si>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</si>
  <si>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</si>
  <si>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</si>
  <si>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</si>
  <si>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</si>
  <si>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</si>
  <si>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</si>
  <si>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</si>
  <si>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</si>
  <si>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</si>
  <si>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</si>
  <si>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</si>
  <si>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</si>
  <si>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</si>
  <si>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</si>
  <si>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</si>
  <si>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</si>
  <si>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</si>
  <si>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</si>
  <si>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</si>
  <si>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</si>
  <si>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</si>
  <si>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</si>
  <si>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</si>
  <si>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</si>
  <si>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</si>
  <si>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</si>
  <si>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</si>
  <si>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</si>
  <si>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</si>
  <si>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</si>
  <si>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</si>
  <si>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</si>
  <si>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</si>
  <si>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</si>
  <si>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</si>
  <si>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</si>
  <si>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</si>
  <si>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</si>
  <si>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</si>
  <si>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</si>
  <si>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</si>
  <si>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</si>
  <si>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</si>
  <si>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</si>
  <si>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</si>
  <si>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</si>
  <si>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</si>
  <si>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</si>
  <si>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</si>
  <si>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</si>
  <si>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</si>
  <si>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</si>
  <si>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</si>
  <si>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</si>
  <si>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</si>
  <si>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</si>
  <si>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</si>
  <si>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</si>
  <si>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</si>
  <si>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</si>
  <si>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</si>
  <si>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</si>
  <si>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</si>
  <si>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</si>
  <si>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</si>
  <si>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</si>
  <si>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</si>
  <si>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</si>
  <si>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</si>
  <si>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</si>
  <si>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</si>
  <si>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</si>
  <si>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</si>
  <si>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</si>
  <si>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</si>
  <si>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</si>
  <si>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</si>
  <si>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</si>
  <si>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</si>
  <si>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</si>
  <si>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</si>
  <si>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</si>
  <si>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</si>
  <si>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</si>
  <si>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</si>
  <si>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</si>
  <si>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</si>
  <si>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</si>
  <si>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</si>
  <si>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</si>
  <si>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</si>
  <si>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</si>
  <si>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</si>
  <si>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</si>
  <si>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</si>
  <si>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</si>
  <si>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</si>
  <si>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</si>
  <si>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</si>
  <si>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</si>
  <si>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</si>
  <si>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</si>
  <si>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</si>
  <si>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</si>
  <si>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</si>
  <si>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</si>
  <si>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</si>
  <si>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</si>
  <si>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</si>
  <si>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</si>
  <si>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</si>
  <si>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</si>
  <si>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</si>
  <si>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</si>
  <si>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</si>
  <si>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</si>
  <si>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</si>
  <si>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</si>
  <si>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</si>
  <si>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</si>
  <si>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</si>
  <si>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</si>
  <si>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</si>
  <si>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</si>
  <si>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</si>
  <si>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</si>
  <si>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</si>
  <si>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</si>
  <si>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</si>
  <si>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</si>
  <si>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</si>
  <si>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</si>
  <si>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</si>
  <si>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</si>
  <si>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</si>
  <si>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</si>
  <si>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</si>
  <si>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</si>
  <si>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</si>
  <si>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</si>
  <si>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</si>
  <si>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</si>
  <si>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</si>
  <si>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</si>
  <si>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</si>
  <si>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</si>
  <si>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</si>
  <si>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</si>
  <si>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</si>
  <si>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</si>
  <si>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</si>
  <si>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</si>
  <si>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</si>
  <si>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</si>
  <si>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</si>
  <si>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</si>
  <si>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</si>
  <si>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</si>
  <si>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</si>
  <si>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</si>
  <si>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</si>
  <si>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</si>
  <si>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</si>
  <si>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</si>
  <si>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</si>
  <si>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</si>
  <si>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</si>
  <si>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</si>
  <si>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</si>
  <si>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</si>
  <si>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</si>
  <si>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</si>
  <si>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</si>
  <si>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</si>
  <si>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</si>
  <si>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</si>
  <si>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</si>
  <si>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</si>
  <si>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</si>
  <si>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</si>
  <si>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</si>
  <si>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</si>
  <si>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</si>
  <si>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</si>
  <si>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</si>
  <si>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</si>
  <si>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</si>
  <si>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</si>
  <si>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</si>
  <si>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</si>
  <si>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</si>
  <si>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</si>
  <si>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</si>
  <si>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</si>
  <si>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</si>
  <si>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</si>
  <si>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</si>
  <si>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</si>
  <si>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</si>
  <si>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</si>
  <si>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</si>
  <si>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</si>
  <si>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</si>
  <si>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</si>
  <si>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</si>
  <si>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</si>
  <si>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</si>
  <si>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</si>
  <si>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</si>
  <si>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</si>
  <si>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</si>
  <si>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</si>
  <si>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</si>
  <si>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</si>
  <si>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</si>
  <si>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</si>
  <si>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</si>
  <si>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</si>
  <si>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</si>
  <si>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</si>
  <si>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</si>
  <si>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</si>
  <si>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</si>
  <si>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</si>
  <si>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</si>
  <si>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</si>
  <si>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</si>
  <si>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</si>
  <si>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</si>
  <si>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</si>
  <si>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</si>
  <si>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</si>
  <si>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</si>
  <si>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</si>
  <si>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</si>
  <si>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</si>
  <si>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</si>
  <si>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</si>
  <si>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</si>
  <si>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</si>
  <si>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</si>
  <si>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</si>
  <si>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</si>
  <si>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</si>
  <si>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</si>
  <si>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</si>
  <si>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</si>
  <si>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</si>
  <si>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</si>
  <si>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</si>
  <si>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</si>
  <si>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</si>
  <si>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</si>
  <si>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</si>
  <si>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</si>
  <si>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</si>
  <si>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</si>
  <si>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</si>
  <si>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</si>
  <si>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</si>
  <si>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</si>
  <si>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</si>
  <si>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</si>
  <si>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</si>
  <si>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</si>
  <si>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</si>
  <si>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</si>
  <si>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</si>
  <si>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</si>
  <si>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</si>
  <si>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</si>
  <si>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</si>
  <si>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</si>
  <si>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</si>
  <si>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</si>
  <si>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</si>
  <si>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</si>
  <si>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</si>
  <si>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</si>
  <si>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</si>
  <si>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</si>
  <si>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</si>
  <si>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</si>
  <si>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</si>
  <si>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</si>
  <si>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</si>
  <si>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</si>
  <si>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</si>
  <si>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</si>
  <si>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</si>
  <si>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</si>
  <si>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</si>
  <si>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</si>
  <si>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</si>
  <si>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</si>
  <si>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</si>
  <si>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</si>
  <si>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</si>
  <si>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</si>
  <si>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</si>
  <si>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</si>
  <si>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</si>
  <si>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</si>
  <si>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</si>
  <si>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</si>
  <si>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</si>
  <si>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</si>
  <si>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</si>
  <si>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</si>
  <si>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</si>
  <si>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</si>
  <si>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</si>
  <si>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</si>
  <si>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</si>
  <si>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</si>
  <si>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</si>
  <si>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</si>
  <si>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</si>
  <si>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</si>
  <si>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</si>
  <si>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</si>
  <si>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</si>
  <si>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</si>
  <si>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</si>
  <si>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</si>
  <si>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</si>
  <si>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</si>
  <si>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</si>
  <si>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</si>
  <si>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</si>
  <si>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</si>
  <si>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</si>
  <si>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</si>
  <si>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</si>
  <si>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</si>
  <si>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</si>
  <si>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</si>
  <si>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</si>
  <si>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</si>
  <si>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</si>
  <si>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</si>
  <si>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</si>
  <si>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</si>
  <si>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</si>
  <si>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</si>
  <si>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</si>
  <si>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</si>
  <si>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</si>
  <si>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</si>
  <si>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</si>
  <si>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</si>
  <si>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</si>
  <si>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</si>
  <si>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</si>
  <si>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</si>
  <si>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</si>
  <si>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</si>
  <si>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</si>
  <si>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</si>
  <si>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</si>
  <si>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</si>
  <si>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</si>
  <si>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</si>
  <si>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</si>
  <si>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</si>
  <si>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</si>
  <si>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</si>
  <si>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</si>
  <si>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</si>
  <si>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</si>
  <si>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</si>
  <si>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</si>
  <si>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</si>
  <si>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</si>
  <si>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</si>
  <si>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</si>
  <si>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</si>
  <si>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</si>
  <si>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</si>
  <si>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</si>
  <si>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</si>
  <si>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</si>
  <si>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</si>
  <si>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</si>
  <si>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</si>
  <si>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</si>
  <si>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</si>
  <si>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</si>
  <si>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</si>
  <si>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</si>
  <si>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</si>
  <si>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</si>
  <si>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</si>
  <si>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</si>
  <si>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</si>
  <si>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</si>
  <si>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</si>
  <si>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</si>
  <si>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</si>
  <si>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</si>
  <si>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</si>
  <si>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</si>
  <si>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</si>
  <si>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</si>
  <si>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</si>
  <si>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</si>
  <si>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</si>
  <si>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</si>
  <si>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</si>
  <si>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</si>
  <si>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</si>
  <si>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</si>
  <si>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</si>
  <si>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</si>
  <si>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</si>
  <si>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</si>
  <si>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</si>
  <si>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</si>
  <si>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</si>
  <si>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</si>
  <si>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</si>
  <si>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</si>
  <si>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</si>
  <si>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</si>
  <si>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</si>
  <si>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</si>
  <si>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</si>
  <si>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</si>
  <si>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</si>
  <si>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</si>
  <si>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</si>
  <si>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</si>
  <si>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</si>
  <si>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</si>
  <si>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</si>
  <si>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</si>
  <si>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</si>
  <si>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</si>
  <si>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</si>
  <si>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</si>
  <si>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</si>
  <si>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</si>
  <si>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</si>
  <si>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</si>
  <si>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</si>
  <si>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</si>
  <si>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</si>
  <si>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</si>
  <si>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</si>
  <si>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</si>
  <si>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</si>
  <si>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</si>
  <si>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</si>
  <si>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</si>
  <si>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</si>
  <si>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</si>
  <si>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</si>
  <si>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</si>
  <si>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</si>
  <si>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</si>
  <si>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</si>
  <si>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</si>
  <si>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</si>
  <si>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</si>
  <si>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</si>
  <si>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</si>
  <si>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</si>
  <si>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</si>
  <si>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</si>
  <si>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</si>
  <si>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</si>
  <si>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</si>
  <si>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</si>
  <si>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</si>
  <si>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</si>
  <si>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</si>
  <si>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</si>
  <si>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</si>
  <si>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</si>
  <si>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</si>
  <si>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</si>
  <si>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</si>
  <si>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</si>
  <si>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</si>
  <si>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</si>
  <si>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</si>
  <si>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</si>
  <si>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</si>
  <si>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</si>
  <si>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</si>
  <si>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</si>
  <si>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</si>
  <si>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</si>
  <si>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</si>
  <si>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</si>
  <si>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</si>
  <si>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</si>
  <si>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</si>
  <si>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</si>
  <si>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</si>
  <si>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</si>
  <si>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</si>
  <si>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</si>
  <si>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</si>
  <si>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</si>
  <si>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</si>
  <si>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</si>
  <si>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</si>
  <si>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</si>
  <si>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</si>
  <si>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</si>
  <si>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</si>
  <si>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</si>
  <si>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</si>
  <si>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</si>
  <si>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</si>
  <si>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</si>
  <si>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</si>
  <si>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</si>
  <si>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</si>
  <si>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</si>
  <si>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</si>
  <si>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</si>
  <si>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</si>
  <si>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</si>
  <si>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</si>
  <si>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</si>
  <si>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</si>
  <si>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</si>
  <si>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</si>
  <si>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</si>
  <si>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</si>
  <si>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</si>
  <si>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</si>
  <si>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</si>
  <si>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</si>
  <si>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</si>
  <si>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</si>
  <si>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</si>
  <si>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</si>
  <si>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</si>
  <si>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</si>
  <si>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</si>
  <si>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</si>
  <si>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</si>
  <si>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</si>
  <si>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</si>
  <si>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</si>
  <si>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</si>
  <si>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</si>
  <si>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</si>
  <si>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</si>
  <si>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</si>
  <si>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</si>
  <si>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</si>
  <si>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</si>
  <si>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</si>
  <si>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</si>
  <si>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</si>
  <si>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</si>
  <si>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</si>
  <si>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</si>
  <si>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</si>
  <si>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</si>
  <si>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</si>
  <si>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</si>
  <si>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</si>
  <si>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</si>
  <si>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</si>
  <si>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</si>
  <si>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</si>
  <si>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</si>
  <si>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</si>
  <si>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</si>
  <si>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</si>
  <si>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</si>
  <si>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</si>
  <si>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</si>
  <si>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</si>
  <si>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</si>
  <si>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</si>
  <si>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</si>
  <si>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</si>
  <si>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</si>
  <si>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</si>
  <si>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</si>
  <si>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</si>
  <si>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</si>
  <si>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</si>
  <si>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</si>
  <si>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</si>
  <si>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</si>
  <si>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</si>
  <si>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</si>
  <si>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</si>
  <si>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</si>
  <si>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</si>
  <si>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</si>
  <si>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</si>
  <si>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</si>
  <si>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</si>
  <si>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</si>
  <si>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</si>
  <si>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</si>
  <si>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</si>
  <si>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</si>
  <si>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</si>
  <si>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</si>
  <si>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</si>
  <si>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</si>
  <si>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</si>
  <si>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</si>
  <si>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</si>
  <si>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</si>
  <si>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</si>
  <si>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</si>
  <si>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</si>
  <si>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</si>
  <si>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</si>
  <si>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</si>
  <si>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</si>
  <si>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</si>
  <si>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</si>
  <si>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</si>
  <si>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</si>
  <si>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</si>
  <si>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</si>
  <si>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</si>
  <si>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</si>
  <si>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</si>
  <si>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</si>
  <si>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</si>
  <si>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</si>
  <si>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</si>
  <si>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</si>
  <si>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</si>
  <si>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</si>
  <si>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</si>
  <si>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</si>
  <si>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</si>
  <si>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</si>
  <si>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</si>
  <si>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</si>
  <si>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</si>
  <si>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</si>
  <si>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</si>
  <si>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</si>
  <si>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</si>
  <si>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</si>
  <si>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</si>
  <si>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</si>
  <si>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</si>
  <si>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</si>
  <si>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</si>
  <si>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</si>
  <si>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</si>
  <si>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</si>
  <si>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</si>
  <si>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</si>
  <si>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</si>
  <si>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</si>
  <si>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</si>
  <si>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</si>
  <si>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</si>
  <si>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</si>
  <si>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</si>
  <si>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</si>
  <si>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</si>
  <si>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</si>
  <si>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</si>
  <si>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</si>
  <si>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</si>
  <si>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</si>
  <si>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</si>
  <si>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</si>
  <si>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</si>
  <si>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</si>
  <si>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</si>
  <si>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</si>
  <si>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</si>
  <si>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</si>
  <si>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</si>
  <si>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</si>
  <si>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</si>
  <si>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</si>
  <si>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</si>
  <si>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</si>
  <si>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</si>
  <si>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</si>
  <si>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</si>
  <si>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</si>
  <si>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</si>
  <si>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</si>
  <si>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</si>
  <si>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</si>
  <si>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</si>
  <si>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</si>
  <si>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</si>
  <si>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</si>
  <si>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</si>
  <si>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</si>
  <si>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</si>
  <si>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</si>
  <si>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</si>
  <si>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</si>
  <si>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</si>
  <si>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</si>
  <si>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</si>
  <si>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</si>
  <si>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</si>
  <si>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</si>
  <si>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</si>
  <si>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</si>
  <si>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</si>
  <si>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</si>
  <si>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</si>
  <si>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</si>
  <si>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</si>
  <si>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</si>
  <si>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</si>
  <si>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</si>
  <si>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</si>
  <si>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</si>
  <si>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</si>
  <si>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</si>
  <si>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</si>
  <si>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</si>
  <si>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</si>
  <si>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</si>
  <si>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</si>
  <si>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</si>
  <si>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</si>
  <si>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</si>
  <si>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</si>
  <si>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</si>
  <si>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</si>
  <si>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</si>
  <si>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</si>
  <si>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</si>
  <si>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</si>
  <si>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</si>
  <si>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</si>
  <si>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</si>
  <si>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</si>
  <si>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</si>
  <si>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</si>
  <si>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</si>
  <si>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</si>
  <si>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</si>
  <si>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</si>
  <si>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</si>
  <si>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</si>
  <si>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</si>
  <si>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</si>
  <si>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</si>
  <si>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</si>
  <si>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</si>
  <si>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</si>
  <si>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</si>
  <si>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</si>
  <si>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</si>
  <si>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</si>
  <si>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</si>
  <si>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</si>
  <si>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</si>
  <si>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</si>
  <si>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</si>
  <si>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</si>
  <si>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</si>
  <si>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</si>
  <si>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</si>
  <si>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</si>
  <si>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</si>
  <si>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</si>
  <si>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</si>
  <si>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</si>
  <si>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</si>
  <si>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</si>
  <si>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</si>
  <si>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</si>
  <si>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</si>
  <si>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</si>
  <si>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</si>
  <si>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</si>
  <si>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</si>
  <si>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</si>
  <si>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</si>
  <si>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</si>
  <si>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</si>
  <si>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</si>
  <si>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</si>
  <si>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</si>
  <si>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</si>
  <si>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</si>
  <si>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</si>
  <si>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</si>
  <si>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</si>
  <si>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</si>
  <si>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</si>
  <si>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</si>
  <si>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</si>
  <si>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</si>
  <si>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</si>
  <si>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</si>
  <si>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</si>
  <si>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</si>
  <si>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</si>
  <si>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</si>
  <si>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</si>
  <si>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</si>
  <si>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</si>
  <si>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</si>
  <si>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</si>
  <si>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</si>
  <si>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</si>
  <si>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</si>
  <si>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</si>
  <si>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</si>
  <si>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</si>
  <si>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</si>
  <si>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</si>
  <si>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</si>
  <si>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</si>
  <si>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</si>
  <si>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</si>
  <si>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</si>
  <si>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</si>
  <si>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</si>
  <si>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</si>
  <si>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</si>
  <si>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</si>
  <si>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</si>
  <si>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</si>
  <si>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</si>
  <si>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</si>
  <si>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</si>
  <si>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</si>
  <si>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</si>
  <si>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</si>
  <si>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</si>
  <si>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</si>
  <si>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</si>
  <si>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</si>
  <si>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</si>
  <si>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</si>
  <si>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</si>
  <si>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</si>
  <si>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</si>
  <si>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</si>
  <si>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</si>
  <si>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</si>
  <si>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</si>
  <si>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</si>
  <si>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</si>
  <si>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</si>
  <si>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</si>
  <si>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</si>
  <si>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</si>
  <si>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</si>
  <si>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</si>
  <si>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</si>
  <si>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</si>
  <si>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</si>
  <si>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</si>
  <si>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</si>
  <si>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</si>
  <si>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</si>
  <si>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</si>
  <si>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</si>
  <si>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</si>
  <si>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</si>
  <si>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</si>
  <si>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</si>
  <si>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</si>
  <si>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</si>
  <si>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</si>
  <si>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</si>
  <si>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</si>
  <si>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</si>
  <si>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</si>
  <si>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</si>
  <si>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</si>
  <si>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</si>
  <si>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</si>
  <si>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</si>
  <si>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</si>
  <si>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</si>
  <si>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</si>
  <si>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</si>
  <si>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</si>
  <si>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</si>
  <si>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</si>
  <si>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</si>
  <si>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</si>
  <si>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</si>
  <si>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</si>
  <si>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</si>
  <si>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</si>
  <si>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</si>
  <si>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</si>
  <si>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</si>
  <si>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</si>
  <si>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</si>
  <si>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</si>
  <si>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</si>
  <si>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</si>
  <si>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</si>
  <si>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</si>
  <si>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</si>
  <si>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</si>
  <si>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</si>
  <si>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</si>
  <si>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</si>
  <si>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</si>
  <si>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</si>
  <si>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</si>
  <si>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</si>
  <si>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</si>
  <si>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</si>
  <si>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</si>
  <si>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</si>
  <si>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</si>
  <si>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</si>
  <si>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</si>
  <si>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</si>
  <si>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</si>
  <si>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</si>
  <si>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</si>
  <si>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</si>
  <si>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</si>
  <si>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</si>
  <si>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</si>
  <si>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</si>
  <si>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</si>
  <si>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</si>
  <si>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</si>
  <si>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</si>
  <si>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</si>
  <si>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</si>
  <si>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</si>
  <si>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</si>
  <si>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</si>
  <si>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</si>
  <si>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</si>
  <si>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</si>
  <si>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</si>
  <si>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</si>
  <si>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</si>
  <si>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</si>
  <si>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</si>
  <si>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</si>
  <si>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</si>
  <si>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</si>
  <si>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</si>
  <si>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</si>
  <si>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</si>
  <si>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</si>
  <si>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</si>
  <si>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</si>
  <si>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</si>
  <si>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</si>
  <si>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</si>
  <si>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</si>
  <si>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</si>
  <si>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</si>
  <si>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</si>
  <si>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</si>
  <si>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</si>
  <si>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</si>
  <si>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</si>
  <si>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</si>
  <si>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</si>
  <si>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</si>
  <si>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</si>
  <si>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</si>
  <si>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</si>
  <si>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</si>
  <si>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</si>
  <si>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</si>
  <si>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</si>
  <si>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</si>
  <si>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</si>
  <si>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</si>
  <si>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</si>
  <si>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</si>
  <si>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</si>
  <si>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</si>
  <si>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</si>
  <si>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</si>
  <si>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</si>
  <si>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</si>
  <si>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</si>
  <si>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</si>
  <si>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</si>
  <si>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</si>
  <si>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</si>
  <si>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</si>
  <si>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</si>
  <si>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</si>
  <si>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</si>
  <si>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</si>
  <si>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</si>
  <si>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</si>
  <si>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</si>
  <si>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</si>
  <si>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</si>
  <si>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</si>
  <si>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</si>
  <si>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</si>
  <si>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</si>
  <si>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</si>
  <si>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</si>
  <si>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</si>
  <si>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</si>
  <si>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</si>
  <si>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</si>
  <si>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</si>
  <si>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</si>
  <si>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</si>
  <si>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</si>
  <si>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</si>
  <si>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</si>
  <si>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</si>
  <si>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</si>
  <si>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</si>
  <si>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</si>
  <si>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</si>
  <si>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</si>
  <si>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</si>
  <si>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</si>
  <si>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</si>
  <si>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</si>
  <si>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</si>
  <si>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</si>
  <si>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</si>
  <si>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</si>
  <si>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</si>
  <si>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</si>
  <si>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</si>
  <si>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</si>
  <si>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</si>
  <si>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</si>
  <si>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</si>
  <si>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</si>
  <si>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</si>
  <si>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</si>
  <si>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</si>
  <si>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</si>
  <si>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</si>
  <si>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</si>
  <si>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</si>
  <si>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</si>
  <si>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</si>
  <si>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</si>
  <si>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</si>
  <si>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</si>
  <si>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</si>
  <si>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</si>
  <si>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</si>
  <si>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</si>
  <si>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</si>
  <si>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</si>
  <si>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</si>
  <si>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</si>
  <si>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</si>
  <si>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</si>
  <si>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</si>
  <si>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</si>
  <si>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</si>
  <si>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</si>
  <si>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</si>
  <si>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</si>
  <si>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</si>
  <si>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</si>
  <si>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</si>
  <si>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</si>
  <si>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</si>
  <si>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</si>
  <si>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</si>
  <si>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</si>
  <si>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</si>
  <si>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</si>
  <si>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</si>
  <si>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</si>
  <si>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</si>
  <si>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</si>
  <si>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</si>
  <si>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</si>
  <si>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</si>
  <si>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</si>
  <si>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</si>
  <si>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</si>
  <si>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</si>
  <si>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</si>
  <si>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</si>
  <si>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</si>
  <si>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</si>
  <si>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</si>
  <si>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</si>
  <si>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</si>
  <si>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</si>
  <si>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</si>
  <si>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</si>
  <si>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</si>
  <si>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</si>
  <si>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</si>
  <si>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</si>
  <si>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</si>
  <si>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</si>
  <si>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</si>
  <si>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</si>
  <si>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</si>
  <si>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</si>
  <si>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</si>
  <si>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</si>
  <si>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</si>
  <si>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</si>
  <si>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</si>
  <si>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</si>
  <si>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</si>
  <si>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</si>
  <si>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</si>
  <si>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</si>
  <si>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</si>
  <si>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</si>
  <si>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</si>
  <si>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</si>
  <si>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</si>
  <si>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</si>
  <si>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</si>
  <si>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</si>
  <si>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</si>
  <si>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</si>
  <si>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</si>
  <si>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</si>
  <si>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</si>
  <si>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</si>
  <si>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</si>
  <si>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</si>
  <si>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</si>
  <si>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</si>
  <si>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</si>
  <si>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</si>
  <si>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</si>
  <si>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</si>
  <si>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</si>
  <si>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</si>
  <si>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</si>
  <si>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</si>
  <si>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</si>
  <si>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</si>
  <si>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</si>
  <si>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</si>
  <si>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</si>
  <si>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</si>
  <si>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</si>
  <si>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</si>
  <si>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</si>
  <si>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</si>
  <si>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</si>
  <si>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</si>
  <si>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</si>
  <si>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</si>
  <si>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</si>
  <si>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</si>
  <si>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</si>
  <si>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</si>
  <si>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</si>
  <si>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</si>
  <si>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</si>
  <si>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</si>
  <si>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</si>
  <si>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</si>
  <si>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</si>
  <si>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</si>
  <si>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</si>
  <si>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</si>
  <si>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</si>
  <si>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</si>
  <si>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</si>
  <si>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</si>
  <si>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</si>
  <si>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</si>
  <si>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</si>
  <si>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</si>
  <si>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</si>
  <si>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</si>
  <si>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</si>
  <si>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</si>
  <si>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</si>
  <si>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</si>
  <si>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</si>
  <si>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</si>
  <si>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</si>
  <si>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</si>
  <si>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</si>
  <si>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</si>
  <si>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</si>
  <si>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</si>
  <si>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</si>
  <si>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</si>
  <si>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</si>
  <si>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</si>
  <si>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</si>
  <si>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</si>
  <si>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</si>
  <si>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</si>
  <si>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</si>
  <si>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</si>
  <si>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</si>
  <si>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</si>
  <si>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</si>
  <si>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</si>
  <si>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</si>
  <si>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</si>
  <si>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</si>
  <si>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</si>
  <si>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</si>
  <si>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</si>
  <si>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</si>
  <si>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</si>
  <si>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</si>
  <si>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</si>
  <si>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</si>
  <si>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</si>
  <si>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</si>
  <si>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</si>
  <si>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</si>
  <si>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</si>
  <si>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</si>
  <si>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</si>
  <si>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</si>
  <si>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</si>
  <si>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</si>
  <si>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</si>
  <si>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</si>
  <si>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</si>
  <si>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</si>
  <si>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</si>
  <si>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</si>
  <si>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</si>
  <si>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</si>
  <si>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</si>
  <si>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</si>
  <si>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</si>
  <si>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</si>
  <si>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</si>
  <si>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</si>
  <si>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</si>
  <si>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</si>
  <si>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</si>
  <si>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</si>
  <si>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</si>
  <si>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</si>
  <si>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</si>
  <si>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</si>
  <si>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</si>
  <si>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</si>
  <si>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</si>
  <si>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</si>
  <si>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</si>
  <si>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</si>
  <si>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</si>
  <si>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</si>
  <si>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</si>
  <si>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</si>
  <si>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</si>
  <si>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</si>
  <si>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</si>
  <si>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</si>
  <si>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</si>
  <si>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</si>
  <si>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</si>
  <si>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</si>
  <si>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</si>
  <si>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</si>
  <si>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</si>
  <si>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</si>
  <si>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</si>
  <si>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</si>
  <si>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</si>
  <si>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</si>
  <si>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</si>
  <si>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</si>
  <si>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</si>
  <si>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</si>
  <si>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</si>
  <si>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</si>
  <si>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</si>
  <si>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</si>
  <si>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</si>
  <si>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</si>
  <si>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</si>
  <si>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</si>
  <si>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</si>
  <si>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</si>
  <si>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</si>
  <si>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</si>
  <si>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</si>
  <si>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</si>
  <si>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</si>
  <si>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</si>
  <si>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</si>
  <si>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</si>
  <si>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</si>
  <si>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</si>
  <si>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</si>
  <si>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</si>
  <si>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</si>
  <si>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</si>
  <si>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</si>
  <si>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</si>
  <si>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</si>
  <si>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</si>
  <si>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</si>
  <si>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</si>
  <si>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</si>
  <si>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</si>
  <si>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</si>
  <si>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</si>
  <si>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</si>
  <si>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</si>
  <si>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</si>
  <si>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</si>
  <si>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</si>
  <si>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</si>
  <si>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</si>
  <si>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</si>
  <si>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</si>
  <si>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</si>
  <si>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</si>
  <si>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</si>
  <si>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</si>
  <si>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</si>
  <si>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</si>
  <si>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</si>
  <si>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</si>
  <si>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</si>
  <si>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</si>
  <si>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</si>
  <si>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</si>
  <si>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</si>
  <si>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</si>
  <si>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</si>
  <si>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</si>
  <si>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</si>
  <si>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</si>
  <si>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</si>
  <si>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</si>
  <si>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</si>
  <si>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</si>
  <si>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</si>
  <si>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</si>
  <si>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</si>
  <si>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</si>
  <si>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</si>
  <si>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</si>
  <si>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</si>
  <si>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</si>
  <si>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</si>
  <si>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</si>
  <si>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</si>
  <si>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</si>
  <si>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</si>
  <si>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</si>
  <si>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</si>
  <si>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</si>
  <si>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</si>
  <si>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</si>
  <si>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</si>
  <si>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</si>
  <si>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</si>
  <si>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</si>
  <si>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</si>
  <si>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</si>
  <si>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</si>
  <si>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</si>
  <si>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</si>
  <si>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</si>
  <si>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</si>
  <si>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</si>
  <si>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</si>
  <si>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</si>
  <si>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</si>
  <si>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</si>
  <si>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</si>
  <si>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</si>
  <si>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</si>
  <si>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</si>
  <si>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</si>
  <si>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</si>
  <si>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</si>
  <si>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</si>
  <si>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</si>
  <si>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</si>
  <si>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</si>
  <si>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</si>
  <si>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</si>
  <si>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</si>
  <si>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</si>
  <si>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</si>
  <si>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</si>
  <si>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</si>
  <si>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</si>
  <si>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</si>
  <si>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</si>
  <si>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</si>
  <si>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</si>
  <si>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</si>
  <si>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</si>
  <si>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</si>
  <si>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</si>
  <si>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</si>
  <si>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</si>
  <si>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</si>
  <si>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</si>
  <si>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</si>
  <si>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</si>
  <si>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</si>
  <si>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</si>
  <si>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</si>
  <si>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</si>
  <si>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</si>
  <si>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</si>
  <si>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</si>
  <si>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</si>
  <si>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</si>
  <si>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</si>
  <si>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</si>
  <si>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</si>
  <si>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</si>
  <si>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</si>
  <si>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</si>
  <si>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</si>
  <si>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</si>
  <si>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</si>
  <si>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</si>
  <si>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</si>
  <si>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</si>
  <si>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</si>
  <si>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</si>
  <si>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</si>
  <si>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</si>
  <si>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</si>
  <si>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</si>
  <si>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</si>
  <si>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</si>
  <si>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</si>
  <si>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</si>
  <si>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</si>
  <si>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</si>
  <si>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</si>
  <si>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</si>
  <si>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</si>
  <si>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</si>
  <si>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</si>
  <si>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</si>
  <si>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</si>
  <si>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</si>
  <si>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</si>
  <si>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</si>
  <si>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</si>
  <si>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</si>
  <si>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</si>
  <si>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</si>
  <si>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</si>
  <si>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</si>
  <si>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</si>
  <si>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</si>
  <si>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</si>
  <si>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</si>
  <si>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</si>
  <si>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</si>
  <si>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</si>
  <si>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</si>
  <si>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</si>
  <si>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</si>
  <si>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</si>
  <si>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</si>
  <si>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</si>
  <si>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</si>
  <si>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</si>
  <si>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</si>
  <si>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</si>
  <si>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</si>
  <si>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</si>
  <si>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</si>
  <si>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</si>
  <si>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</si>
  <si>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</si>
  <si>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</si>
  <si>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</si>
  <si>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</si>
  <si>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</si>
  <si>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</si>
  <si>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</si>
  <si>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</si>
  <si>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</si>
  <si>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</si>
  <si>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</si>
  <si>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</si>
  <si>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</si>
  <si>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</si>
  <si>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</si>
  <si>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</si>
  <si>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</si>
  <si>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</si>
  <si>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</si>
  <si>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</si>
  <si>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</si>
  <si>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</si>
  <si>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</si>
  <si>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</si>
  <si>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</si>
  <si>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</si>
  <si>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</si>
  <si>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</si>
  <si>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</si>
  <si>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</si>
  <si>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</si>
  <si>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</si>
  <si>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</si>
  <si>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</si>
  <si>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</si>
  <si>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</si>
  <si>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</si>
  <si>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</si>
  <si>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</si>
  <si>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</si>
  <si>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</si>
  <si>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</si>
  <si>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</si>
  <si>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</si>
  <si>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</si>
  <si>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</si>
  <si>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</si>
  <si>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</si>
  <si>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</si>
  <si>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</si>
  <si>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</si>
  <si>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</si>
  <si>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</si>
  <si>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</si>
  <si>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</si>
  <si>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</si>
  <si>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</si>
  <si>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</si>
  <si>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</si>
  <si>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</si>
  <si>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</si>
  <si>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</si>
  <si>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</si>
  <si>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</si>
  <si>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</si>
  <si>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</si>
  <si>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</si>
  <si>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</si>
  <si>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</si>
  <si>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</si>
  <si>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</si>
  <si>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</si>
  <si>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</si>
  <si>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</si>
  <si>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</si>
  <si>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</si>
  <si>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</si>
  <si>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</si>
  <si>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</si>
  <si>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</si>
  <si>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</si>
  <si>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</si>
  <si>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</si>
  <si>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</si>
  <si>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</si>
  <si>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</si>
  <si>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</si>
  <si>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</si>
  <si>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</si>
  <si>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</si>
  <si>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</si>
  <si>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</si>
  <si>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</si>
  <si>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</si>
  <si>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</si>
  <si>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</si>
  <si>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</si>
  <si>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</si>
  <si>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</si>
  <si>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</si>
  <si>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</si>
  <si>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</si>
  <si>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</si>
  <si>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</si>
  <si>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</si>
  <si>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</si>
  <si>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</si>
  <si>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</si>
  <si>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</si>
  <si>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</si>
  <si>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</si>
  <si>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</si>
  <si>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</si>
  <si>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</si>
  <si>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</si>
  <si>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</si>
  <si>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</si>
  <si>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</si>
  <si>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</si>
  <si>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</si>
  <si>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</si>
  <si>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</si>
  <si>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</si>
  <si>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</si>
  <si>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</si>
  <si>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</si>
  <si>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</si>
  <si>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</si>
  <si>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</si>
  <si>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</si>
  <si>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</si>
  <si>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</si>
  <si>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</si>
  <si>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</si>
  <si>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</si>
  <si>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</si>
  <si>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</si>
  <si>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</si>
  <si>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</si>
  <si>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</si>
  <si>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</si>
  <si>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</si>
  <si>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</si>
  <si>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</si>
  <si>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</si>
  <si>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</si>
  <si>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</si>
  <si>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</si>
  <si>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</si>
  <si>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</si>
  <si>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</si>
  <si>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</si>
  <si>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</si>
  <si>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</si>
  <si>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</si>
  <si>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</si>
  <si>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</si>
  <si>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</si>
  <si>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</si>
  <si>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</si>
  <si>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</si>
  <si>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</si>
  <si>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</si>
  <si>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</si>
  <si>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</si>
  <si>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</si>
  <si>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</si>
  <si>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</si>
  <si>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</si>
  <si>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</si>
  <si>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</si>
  <si>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</si>
  <si>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</si>
  <si>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</si>
  <si>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</si>
  <si>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</si>
  <si>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</si>
  <si>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</si>
  <si>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</si>
  <si>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</si>
  <si>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</si>
  <si>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</si>
  <si>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</si>
  <si>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</si>
  <si>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</si>
  <si>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</si>
  <si>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</si>
  <si>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</si>
  <si>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</si>
  <si>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</si>
  <si>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</si>
  <si>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</si>
  <si>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</si>
  <si>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</si>
  <si>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</si>
  <si>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</si>
  <si>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</si>
  <si>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</si>
  <si>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</si>
  <si>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</si>
  <si>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</si>
  <si>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</si>
  <si>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</si>
  <si>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</si>
  <si>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</si>
  <si>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</si>
  <si>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</si>
  <si>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</si>
  <si>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</si>
  <si>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</si>
  <si>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</si>
  <si>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</si>
  <si>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</si>
  <si>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</si>
  <si>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</si>
  <si>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</si>
  <si>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</si>
  <si>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</si>
  <si>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</si>
  <si>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</si>
  <si>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</si>
  <si>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</si>
  <si>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</si>
  <si>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</si>
  <si>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</si>
  <si>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</si>
  <si>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</si>
  <si>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</si>
  <si>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</si>
  <si>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</si>
  <si>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</si>
  <si>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</si>
  <si>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</si>
  <si>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</si>
  <si>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</si>
  <si>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</si>
  <si>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</si>
  <si>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</si>
  <si>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</si>
  <si>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</si>
  <si>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</si>
  <si>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</si>
  <si>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</si>
  <si>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</si>
  <si>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</si>
  <si>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</si>
  <si>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</si>
  <si>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</si>
  <si>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</si>
  <si>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</si>
  <si>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</si>
  <si>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</si>
  <si>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</si>
  <si>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</si>
  <si>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</si>
  <si>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</si>
  <si>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</si>
  <si>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</si>
  <si>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</si>
  <si>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</si>
  <si>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</si>
  <si>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</si>
  <si>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</si>
  <si>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</si>
  <si>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</si>
  <si>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</si>
  <si>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</si>
  <si>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</si>
  <si>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</si>
  <si>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</si>
  <si>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</si>
  <si>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</si>
  <si>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</si>
  <si>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</si>
  <si>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</si>
  <si>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</si>
  <si>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</si>
  <si>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</si>
  <si>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</si>
  <si>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</si>
  <si>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</si>
  <si>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</si>
  <si>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</si>
  <si>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</si>
  <si>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</si>
  <si>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</si>
  <si>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</si>
  <si>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</si>
  <si>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</si>
  <si>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</si>
  <si>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</si>
  <si>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</si>
  <si>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</si>
  <si>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</si>
  <si>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</si>
  <si>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</si>
  <si>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</si>
  <si>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</si>
  <si>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</si>
  <si>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</si>
  <si>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</si>
  <si>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</si>
  <si>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</si>
  <si>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</si>
  <si>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</si>
  <si>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</si>
  <si>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</si>
  <si>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</si>
  <si>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</si>
  <si>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</si>
  <si>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</si>
  <si>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</si>
  <si>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</si>
  <si>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</si>
  <si>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</si>
  <si>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</si>
  <si>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</si>
  <si>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</si>
  <si>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</si>
  <si>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</si>
  <si>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</si>
  <si>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</si>
  <si>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</si>
  <si>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</si>
  <si>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</si>
  <si>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</si>
  <si>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</si>
  <si>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</si>
  <si>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</si>
  <si>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</si>
  <si>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</si>
  <si>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</si>
  <si>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</si>
  <si>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</si>
  <si>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</si>
  <si>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</si>
  <si>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</si>
  <si>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</si>
  <si>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</si>
  <si>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</si>
  <si>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</si>
  <si>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</si>
  <si>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</si>
  <si>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</si>
  <si>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</si>
  <si>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</si>
  <si>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</si>
  <si>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</si>
  <si>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</si>
  <si>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</si>
  <si>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</si>
  <si>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</si>
  <si>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</si>
  <si>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</si>
  <si>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</si>
  <si>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</si>
  <si>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</si>
  <si>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</si>
  <si>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</si>
  <si>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</si>
  <si>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</si>
  <si>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</si>
  <si>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</si>
  <si>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</si>
  <si>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</si>
  <si>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</si>
  <si>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</si>
  <si>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</si>
  <si>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</si>
  <si>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</si>
  <si>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</si>
  <si>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</si>
  <si>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</si>
  <si>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</si>
  <si>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</si>
  <si>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</si>
  <si>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</si>
  <si>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</si>
  <si>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</si>
  <si>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</si>
  <si>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</si>
  <si>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</si>
  <si>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</si>
  <si>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</si>
  <si>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</si>
  <si>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</si>
  <si>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</si>
  <si>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</si>
  <si>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</si>
  <si>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</si>
  <si>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</si>
  <si>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</si>
  <si>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</si>
  <si>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</si>
  <si>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</si>
  <si>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</si>
  <si>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</si>
  <si>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</si>
  <si>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</si>
  <si>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</si>
  <si>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</si>
  <si>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</si>
  <si>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</si>
  <si>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</si>
  <si>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</si>
  <si>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</si>
  <si>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</si>
  <si>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</si>
  <si>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</si>
  <si>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</si>
  <si>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</si>
  <si>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</si>
  <si>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</si>
  <si>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</si>
  <si>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</si>
  <si>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</si>
  <si>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</si>
  <si>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</si>
  <si>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</si>
  <si>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</si>
  <si>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</si>
  <si>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</si>
  <si>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</si>
  <si>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</si>
  <si>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</si>
  <si>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</si>
  <si>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</si>
  <si>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</si>
  <si>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</si>
  <si>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</si>
  <si>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</si>
  <si>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</si>
  <si>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</si>
  <si>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</si>
  <si>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</si>
  <si>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</si>
  <si>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</si>
  <si>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</si>
  <si>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</si>
  <si>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</si>
  <si>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</si>
  <si>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</si>
  <si>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</si>
  <si>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</si>
  <si>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</si>
  <si>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</si>
  <si>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</si>
  <si>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</si>
  <si>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</si>
  <si>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</si>
  <si>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</si>
  <si>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</si>
  <si>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</si>
  <si>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</si>
  <si>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</si>
  <si>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</si>
  <si>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</si>
  <si>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</si>
  <si>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</si>
  <si>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</si>
  <si>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</si>
  <si>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</si>
  <si>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</si>
  <si>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</si>
  <si>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</si>
  <si>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</si>
  <si>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</si>
  <si>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</si>
  <si>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</si>
  <si>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</si>
  <si>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</si>
  <si>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</si>
  <si>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</si>
  <si>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</si>
  <si>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</si>
  <si>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</si>
  <si>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</si>
  <si>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</si>
  <si>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</si>
  <si>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</si>
  <si>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</si>
  <si>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</si>
  <si>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</si>
  <si>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</si>
  <si>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</si>
  <si>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</si>
  <si>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</si>
  <si>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</si>
  <si>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</si>
  <si>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</si>
  <si>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</si>
  <si>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</si>
  <si>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</si>
  <si>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</si>
  <si>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</si>
  <si>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</si>
  <si>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</si>
  <si>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</si>
  <si>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</si>
  <si>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</si>
  <si>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</si>
  <si>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</si>
  <si>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</si>
  <si>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</si>
  <si>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</si>
  <si>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</si>
  <si>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</si>
  <si>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</si>
  <si>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</si>
  <si>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</si>
  <si>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</si>
  <si>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</si>
  <si>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</si>
  <si>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</si>
  <si>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</si>
  <si>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</si>
  <si>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</si>
  <si>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</si>
  <si>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</si>
  <si>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</si>
  <si>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</si>
  <si>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</si>
  <si>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</si>
  <si>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</si>
  <si>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</si>
  <si>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</si>
  <si>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</si>
  <si>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</si>
  <si>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</si>
  <si>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</si>
  <si>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</si>
  <si>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</si>
  <si>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</si>
  <si>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</si>
  <si>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</si>
  <si>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</si>
  <si>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</si>
  <si>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</si>
  <si>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</si>
  <si>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</si>
  <si>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</si>
  <si>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</si>
  <si>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</si>
  <si>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</si>
  <si>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</si>
  <si>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</si>
  <si>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</si>
  <si>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</si>
  <si>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</si>
  <si>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</si>
  <si>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</si>
  <si>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</si>
  <si>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</si>
  <si>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</si>
  <si>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</si>
  <si>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</si>
  <si>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</si>
  <si>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</si>
  <si>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</si>
  <si>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</si>
  <si>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</si>
  <si>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</si>
  <si>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</si>
  <si>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</si>
  <si>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</si>
  <si>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</si>
  <si>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</si>
  <si>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</si>
  <si>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</si>
  <si>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</si>
  <si>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</si>
  <si>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</si>
  <si>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</si>
  <si>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</si>
  <si>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</si>
  <si>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</si>
  <si>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</si>
  <si>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</si>
  <si>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</si>
  <si>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</si>
  <si>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</si>
  <si>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</si>
  <si>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</si>
  <si>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</si>
  <si>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</si>
  <si>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</si>
  <si>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</si>
  <si>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</si>
  <si>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</si>
  <si>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</si>
  <si>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</si>
  <si>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</si>
  <si>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</si>
  <si>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</si>
  <si>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</si>
  <si>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</si>
  <si>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</si>
  <si>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</si>
  <si>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</si>
  <si>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</si>
  <si>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</si>
  <si>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</si>
  <si>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</si>
  <si>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</si>
  <si>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</si>
  <si>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</si>
  <si>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</si>
  <si>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</si>
  <si>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</si>
  <si>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</si>
  <si>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</si>
  <si>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</si>
  <si>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</si>
  <si>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</si>
  <si>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</si>
  <si>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</si>
  <si>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</si>
  <si>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</si>
  <si>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</si>
  <si>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</si>
  <si>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</si>
  <si>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</si>
  <si>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</si>
  <si>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</si>
  <si>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</si>
  <si>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</si>
  <si>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</si>
  <si>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</si>
  <si>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</si>
  <si>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</si>
  <si>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</si>
  <si>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</si>
  <si>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</si>
  <si>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</si>
  <si>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</si>
  <si>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</si>
  <si>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</si>
  <si>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</si>
  <si>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</si>
  <si>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</si>
  <si>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</si>
  <si>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</si>
  <si>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</si>
  <si>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</si>
  <si>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</si>
  <si>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</si>
  <si>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</si>
  <si>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</si>
  <si>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</si>
  <si>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</si>
  <si>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</si>
  <si>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</si>
  <si>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</si>
  <si>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</si>
  <si>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</si>
  <si>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</si>
  <si>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</si>
  <si>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</si>
  <si>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</si>
  <si>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</si>
  <si>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</si>
  <si>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</si>
  <si>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</si>
  <si>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</si>
  <si>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</si>
  <si>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</si>
  <si>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</si>
  <si>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</si>
  <si>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</si>
  <si>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</si>
  <si>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</si>
  <si>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</si>
  <si>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</si>
  <si>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</si>
  <si>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</si>
  <si>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</si>
  <si>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</si>
  <si>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</si>
  <si>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</si>
  <si>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</si>
  <si>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</si>
  <si>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</si>
  <si>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</si>
  <si>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</si>
  <si>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</si>
  <si>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</si>
  <si>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</si>
  <si>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</si>
  <si>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</si>
  <si>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</si>
  <si>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</si>
  <si>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</si>
  <si>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</si>
  <si>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</si>
  <si>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</si>
  <si>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</si>
  <si>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</si>
  <si>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</si>
  <si>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</si>
  <si>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</si>
  <si>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</si>
  <si>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</si>
  <si>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</si>
  <si>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</si>
  <si>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</si>
  <si>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</si>
  <si>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</si>
  <si>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</si>
  <si>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</si>
  <si>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</si>
  <si>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</si>
  <si>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</si>
  <si>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</si>
  <si>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</si>
  <si>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</si>
  <si>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</si>
  <si>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</si>
  <si>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</si>
  <si>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</si>
  <si>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</si>
  <si>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</si>
  <si>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</si>
  <si>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</si>
  <si>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</si>
  <si>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</si>
  <si>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</si>
  <si>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</si>
  <si>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</si>
  <si>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</si>
  <si>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</si>
  <si>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</si>
  <si>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</si>
  <si>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</si>
  <si>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</si>
  <si>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</si>
  <si>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</si>
  <si>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</si>
  <si>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</si>
  <si>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</si>
  <si>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</si>
  <si>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</si>
  <si>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</si>
  <si>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</si>
  <si>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</si>
  <si>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</si>
  <si>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</si>
  <si>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</si>
  <si>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</si>
  <si>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</si>
  <si>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</si>
  <si>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</si>
  <si>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</si>
  <si>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</si>
  <si>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</si>
  <si>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</si>
  <si>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</si>
  <si>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</si>
  <si>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</si>
  <si>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</si>
  <si>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</si>
  <si>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</si>
  <si>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</si>
  <si>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</si>
  <si>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</si>
  <si>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</si>
  <si>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</si>
  <si>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</si>
  <si>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</si>
  <si>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</si>
  <si>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</si>
  <si>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</si>
  <si>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</si>
  <si>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</si>
  <si>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</si>
  <si>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</si>
  <si>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</si>
  <si>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</si>
  <si>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</si>
  <si>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</si>
  <si>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</si>
  <si>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</si>
  <si>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</si>
  <si>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</si>
  <si>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</si>
  <si>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</si>
  <si>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</si>
  <si>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</si>
  <si>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</si>
  <si>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</si>
  <si>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</si>
  <si>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</si>
  <si>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</si>
  <si>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</si>
  <si>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</si>
  <si>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</si>
  <si>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</si>
  <si>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</si>
  <si>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</si>
  <si>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</si>
  <si>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</si>
  <si>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</si>
  <si>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</si>
  <si>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</si>
  <si>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</si>
  <si>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</si>
  <si>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</si>
  <si>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</si>
  <si>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</si>
  <si>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</si>
  <si>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</si>
  <si>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</si>
  <si>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</si>
  <si>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</si>
  <si>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</si>
  <si>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</si>
  <si>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</si>
  <si>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</si>
  <si>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</si>
  <si>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</si>
  <si>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</si>
  <si>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</si>
  <si>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</si>
  <si>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</si>
  <si>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</si>
  <si>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</si>
  <si>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</si>
  <si>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</si>
  <si>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</si>
  <si>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</si>
  <si>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</si>
  <si>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</si>
  <si>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</si>
  <si>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</si>
  <si>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</si>
  <si>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</si>
  <si>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</si>
  <si>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</si>
  <si>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</si>
  <si>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</si>
  <si>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</si>
  <si>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</si>
  <si>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</si>
  <si>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</si>
  <si>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</si>
  <si>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</si>
  <si>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</si>
  <si>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</si>
  <si>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</si>
  <si>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</si>
  <si>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</si>
  <si>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</si>
  <si>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</si>
  <si>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</si>
  <si>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</si>
  <si>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</si>
  <si>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</si>
  <si>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</si>
  <si>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</si>
  <si>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</si>
  <si>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</si>
  <si>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</si>
  <si>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</si>
  <si>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</si>
  <si>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</si>
  <si>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</si>
  <si>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</si>
  <si>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</si>
  <si>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</si>
  <si>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</si>
  <si>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</si>
  <si>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</si>
  <si>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</si>
  <si>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</si>
  <si>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</si>
  <si>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</si>
  <si>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</si>
  <si>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</si>
  <si>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</si>
  <si>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</si>
  <si>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</si>
  <si>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</si>
  <si>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</si>
  <si>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</si>
  <si>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</si>
  <si>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</si>
  <si>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</si>
  <si>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</si>
  <si>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</si>
  <si>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</si>
  <si>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</si>
  <si>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</si>
  <si>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</si>
  <si>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</si>
  <si>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</si>
  <si>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</si>
  <si>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</si>
  <si>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</si>
  <si>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</si>
  <si>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</si>
  <si>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</si>
  <si>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</si>
  <si>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</si>
  <si>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</si>
  <si>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</si>
  <si>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</si>
  <si>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</si>
  <si>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</si>
  <si>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</si>
  <si>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</si>
  <si>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</si>
  <si>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</si>
  <si>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</si>
  <si>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</si>
  <si>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</si>
  <si>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</si>
  <si>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</si>
  <si>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</si>
  <si>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</si>
  <si>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</si>
  <si>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</si>
  <si>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</si>
  <si>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</si>
  <si>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</si>
  <si>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</si>
  <si>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</si>
  <si>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</si>
  <si>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</si>
  <si>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</si>
  <si>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</si>
  <si>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</si>
  <si>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</si>
  <si>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</si>
  <si>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</si>
  <si>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</si>
  <si>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</si>
  <si>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</si>
  <si>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</si>
  <si>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</si>
  <si>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</si>
  <si>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</si>
  <si>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</si>
  <si>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</si>
  <si>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</si>
  <si>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</si>
  <si>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</si>
  <si>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</si>
  <si>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</si>
  <si>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</si>
  <si>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</si>
  <si>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</si>
  <si>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</si>
  <si>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</si>
  <si>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</si>
  <si>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</si>
  <si>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</si>
  <si>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</si>
  <si>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</si>
  <si>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</si>
  <si>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</si>
  <si>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</si>
  <si>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</si>
  <si>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</si>
  <si>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</si>
  <si>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</si>
  <si>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</si>
  <si>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</si>
  <si>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</si>
  <si>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</si>
  <si>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</si>
  <si>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</si>
  <si>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</si>
  <si>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</si>
  <si>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</si>
  <si>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</si>
  <si>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</si>
  <si>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</si>
  <si>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</si>
  <si>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</si>
  <si>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</si>
  <si>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</si>
  <si>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</si>
  <si>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</si>
  <si>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</si>
  <si>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</si>
  <si>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</si>
  <si>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</si>
  <si>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</si>
  <si>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</si>
  <si>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</si>
  <si>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</si>
  <si>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</si>
  <si>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</si>
  <si>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</si>
  <si>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</si>
  <si>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</si>
  <si>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</si>
  <si>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</si>
  <si>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</si>
  <si>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</si>
  <si>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</si>
  <si>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</si>
  <si>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</si>
  <si>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</si>
  <si>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</si>
  <si>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</si>
  <si>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</si>
  <si>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</si>
  <si>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</si>
  <si>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</si>
  <si>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</si>
  <si>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</si>
  <si>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</si>
  <si>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</si>
  <si>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</si>
  <si>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</si>
  <si>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</si>
  <si>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</si>
  <si>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</si>
  <si>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</si>
  <si>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</si>
  <si>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</si>
  <si>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</si>
  <si>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</si>
  <si>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</si>
  <si>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</si>
  <si>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</si>
  <si>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</si>
  <si>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</si>
  <si>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</si>
  <si>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</si>
  <si>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</si>
  <si>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</si>
  <si>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</si>
  <si>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</si>
  <si>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</si>
  <si>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</si>
  <si>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</si>
  <si>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</si>
  <si>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</si>
  <si>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</si>
  <si>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</si>
  <si>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</si>
  <si>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</si>
  <si>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</si>
  <si>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</si>
  <si>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</si>
  <si>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</si>
  <si>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</si>
  <si>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</si>
  <si>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</si>
  <si>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</si>
  <si>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</si>
  <si>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</si>
  <si>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</si>
  <si>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</si>
  <si>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</si>
  <si>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</si>
  <si>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</si>
  <si>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</si>
  <si>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</si>
  <si>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</si>
  <si>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</si>
  <si>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</si>
  <si>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</si>
  <si>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</si>
  <si>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</si>
  <si>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</si>
  <si>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</si>
  <si>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</si>
  <si>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</si>
  <si>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</si>
  <si>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</si>
  <si>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</si>
  <si>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</si>
  <si>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</si>
  <si>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</si>
  <si>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</si>
  <si>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</si>
  <si>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</si>
  <si>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</si>
  <si>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</si>
  <si>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</si>
  <si>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</si>
  <si>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</si>
  <si>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</si>
  <si>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</si>
  <si>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</si>
  <si>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</si>
  <si>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</si>
  <si>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</si>
  <si>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</si>
  <si>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</si>
  <si>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</si>
  <si>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</si>
  <si>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</si>
  <si>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</si>
  <si>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</si>
  <si>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</si>
  <si>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</si>
  <si>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</si>
  <si>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</si>
  <si>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</si>
  <si>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</si>
  <si>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</si>
  <si>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</si>
  <si>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</si>
  <si>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</si>
  <si>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</si>
  <si>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</si>
  <si>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</si>
  <si>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</si>
  <si>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</si>
  <si>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</si>
  <si>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</si>
  <si>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</si>
  <si>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</si>
  <si>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</si>
  <si>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</si>
  <si>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</si>
  <si>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</si>
  <si>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</si>
  <si>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</si>
  <si>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</si>
  <si>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</si>
  <si>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</si>
  <si>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</si>
  <si>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</si>
  <si>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</si>
  <si>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</si>
  <si>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</si>
  <si>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</si>
  <si>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</si>
  <si>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</si>
  <si>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</si>
  <si>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</si>
  <si>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</si>
  <si>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</si>
  <si>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</si>
  <si>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</si>
  <si>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</si>
  <si>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</si>
  <si>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</si>
  <si>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</si>
  <si>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</si>
  <si>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</si>
  <si>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</si>
  <si>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</si>
  <si>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</si>
  <si>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</si>
  <si>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</si>
  <si>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</si>
  <si>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</si>
  <si>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</si>
  <si>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</si>
  <si>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</si>
  <si>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</si>
  <si>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</si>
  <si>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</si>
  <si>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</si>
  <si>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</si>
  <si>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</si>
  <si>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</si>
  <si>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</si>
  <si>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</si>
  <si>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</si>
  <si>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</si>
  <si>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</si>
  <si>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</si>
  <si>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</si>
  <si>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</si>
  <si>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</si>
  <si>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</si>
  <si>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</si>
  <si>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</si>
  <si>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</si>
  <si>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</si>
  <si>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</si>
  <si>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</si>
  <si>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</si>
  <si>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</si>
  <si>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</si>
  <si>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</si>
  <si>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</si>
  <si>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</si>
  <si>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</si>
  <si>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</si>
  <si>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</si>
  <si>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</si>
  <si>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</si>
  <si>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</si>
  <si>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</si>
  <si>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</si>
  <si>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</si>
  <si>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</si>
  <si>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</si>
  <si>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</si>
  <si>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</si>
  <si>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</si>
  <si>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</si>
  <si>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</si>
  <si>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</si>
  <si>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</si>
  <si>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</si>
  <si>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</si>
  <si>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</si>
  <si>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</si>
  <si>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</si>
  <si>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</si>
  <si>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</si>
  <si>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</si>
  <si>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</si>
  <si>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</si>
  <si>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</si>
  <si>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</si>
  <si>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</si>
  <si>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</si>
  <si>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</si>
  <si>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</si>
  <si>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</si>
  <si>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</si>
  <si>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</si>
  <si>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</si>
  <si>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</si>
  <si>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</si>
  <si>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</si>
  <si>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</si>
  <si>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</si>
  <si>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</si>
  <si>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</si>
  <si>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</si>
  <si>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</si>
  <si>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</si>
  <si>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</si>
  <si>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</si>
  <si>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</si>
  <si>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</si>
  <si>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</si>
  <si>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</si>
  <si>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</si>
  <si>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</si>
  <si>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</si>
  <si>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</si>
  <si>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</si>
  <si>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</si>
  <si>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</si>
  <si>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</si>
  <si>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</si>
  <si>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</si>
  <si>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</si>
  <si>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</si>
  <si>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</si>
  <si>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</si>
  <si>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</si>
  <si>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</si>
  <si>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</si>
  <si>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</si>
  <si>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</si>
  <si>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</si>
  <si>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</si>
  <si>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</si>
  <si>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</si>
  <si>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</si>
  <si>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</si>
  <si>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</si>
  <si>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</si>
  <si>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</si>
  <si>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</si>
  <si>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</si>
  <si>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</si>
  <si>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</si>
  <si>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</si>
  <si>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</si>
  <si>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</si>
  <si>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</si>
  <si>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</si>
  <si>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</si>
  <si>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</si>
  <si>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</si>
  <si>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</si>
  <si>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</si>
  <si>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</si>
  <si>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</si>
  <si>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</si>
  <si>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</si>
  <si>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</si>
  <si>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</si>
  <si>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</si>
  <si>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</si>
  <si>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</si>
  <si>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</si>
  <si>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</si>
  <si>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</si>
  <si>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</si>
  <si>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</si>
  <si>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</si>
  <si>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</si>
  <si>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</si>
  <si>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</si>
  <si>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</si>
  <si>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</si>
  <si>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</si>
  <si>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</si>
  <si>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</si>
  <si>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</si>
  <si>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</si>
  <si>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</si>
  <si>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</si>
  <si>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</si>
  <si>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</si>
  <si>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</si>
  <si>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</si>
  <si>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</si>
  <si>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</si>
  <si>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</si>
  <si>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</si>
  <si>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</si>
  <si>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</si>
  <si>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</si>
  <si>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</si>
  <si>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</si>
  <si>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</si>
  <si>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</si>
  <si>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</si>
  <si>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</si>
  <si>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</si>
  <si>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</si>
  <si>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</si>
  <si>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</si>
  <si>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</si>
  <si>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</si>
  <si>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</si>
  <si>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</si>
  <si>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</si>
  <si>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</si>
  <si>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</si>
  <si>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</si>
  <si>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</si>
  <si>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</si>
  <si>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</si>
  <si>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</si>
  <si>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</si>
  <si>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</si>
  <si>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</si>
  <si>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</si>
  <si>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</si>
  <si>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</si>
  <si>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</si>
  <si>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</si>
  <si>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</si>
  <si>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</si>
  <si>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</si>
  <si>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</si>
  <si>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</si>
  <si>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</si>
  <si>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</si>
  <si>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</si>
  <si>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</si>
  <si>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</si>
  <si>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</si>
  <si>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</si>
  <si>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</si>
  <si>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</si>
  <si>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</si>
  <si>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</si>
  <si>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</si>
  <si>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</si>
  <si>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</si>
  <si>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</si>
  <si>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</si>
  <si>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</si>
  <si>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</si>
  <si>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</si>
  <si>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</si>
  <si>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</si>
  <si>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</si>
  <si>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</si>
  <si>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</si>
  <si>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</si>
  <si>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</si>
  <si>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</si>
  <si>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</si>
  <si>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</si>
  <si>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</si>
  <si>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</si>
  <si>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</si>
  <si>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</si>
  <si>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</si>
  <si>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</si>
  <si>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</si>
  <si>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</si>
  <si>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</si>
  <si>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</si>
  <si>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</si>
  <si>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</si>
  <si>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</si>
  <si>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</si>
  <si>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</si>
  <si>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</si>
  <si>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</si>
  <si>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</si>
  <si>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</si>
  <si>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</si>
  <si>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</si>
  <si>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</si>
  <si>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</si>
  <si>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</si>
  <si>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</si>
  <si>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</si>
  <si>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</si>
  <si>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</si>
  <si>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</si>
  <si>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</si>
  <si>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</si>
  <si>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</si>
  <si>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</si>
  <si>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</si>
  <si>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</si>
  <si>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</si>
  <si>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</si>
  <si>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</si>
  <si>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</si>
  <si>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</si>
  <si>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</si>
  <si>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</si>
  <si>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</si>
  <si>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</si>
  <si>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</si>
  <si>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</si>
  <si>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</si>
  <si>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</si>
  <si>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</si>
  <si>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</si>
  <si>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</si>
  <si>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</si>
  <si>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</si>
  <si>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</si>
  <si>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</si>
  <si>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</si>
  <si>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</si>
  <si>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</si>
  <si>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</si>
  <si>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</si>
  <si>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</si>
  <si>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</si>
  <si>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</si>
  <si>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</si>
  <si>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</si>
  <si>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</si>
  <si>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</si>
  <si>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</si>
  <si>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</si>
  <si>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</si>
  <si>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</si>
  <si>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</si>
  <si>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</si>
  <si>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</si>
  <si>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</si>
  <si>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</si>
  <si>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</si>
  <si>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</si>
  <si>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</si>
  <si>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</si>
  <si>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</si>
  <si>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</si>
  <si>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</si>
  <si>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</si>
  <si>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</si>
  <si>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</si>
  <si>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</si>
  <si>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</si>
  <si>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</si>
  <si>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</si>
  <si>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</si>
  <si>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</si>
  <si>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</si>
  <si>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</si>
  <si>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</si>
  <si>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</si>
  <si>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</si>
  <si>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</si>
  <si>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</si>
  <si>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</si>
  <si>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</si>
  <si>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</si>
  <si>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</si>
  <si>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</si>
  <si>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</si>
  <si>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</si>
  <si>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</si>
  <si>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</si>
  <si>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</si>
  <si>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</si>
  <si>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</si>
  <si>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</si>
  <si>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</si>
  <si>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</si>
  <si>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</si>
  <si>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</si>
  <si>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</si>
  <si>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</si>
  <si>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</si>
  <si>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</si>
  <si>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</si>
  <si>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</si>
  <si>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</si>
  <si>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</si>
  <si>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</si>
  <si>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</si>
  <si>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</si>
  <si>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</si>
  <si>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</si>
  <si>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</si>
  <si>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</si>
  <si>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</si>
  <si>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</si>
  <si>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</si>
  <si>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</si>
  <si>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</si>
  <si>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</si>
  <si>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</si>
  <si>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</si>
  <si>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</si>
  <si>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</si>
  <si>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</si>
  <si>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</si>
  <si>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</si>
  <si>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</si>
  <si>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</si>
  <si>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</si>
  <si>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</si>
  <si>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</si>
  <si>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</si>
  <si>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</si>
  <si>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</si>
  <si>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</si>
  <si>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</si>
  <si>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</si>
  <si>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</si>
  <si>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</si>
  <si>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</si>
  <si>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</si>
  <si>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</si>
  <si>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</si>
  <si>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</si>
  <si>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</si>
  <si>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</si>
  <si>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</si>
  <si>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</si>
  <si>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</si>
  <si>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</si>
  <si>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</si>
  <si>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</si>
  <si>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</si>
  <si>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</si>
  <si>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</si>
  <si>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</si>
  <si>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</si>
  <si>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</si>
  <si>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</si>
  <si>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</si>
  <si>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</si>
  <si>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</si>
  <si>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</si>
  <si>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</si>
  <si>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</si>
  <si>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</si>
  <si>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</si>
  <si>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</si>
  <si>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</si>
  <si>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</si>
  <si>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</si>
  <si>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</si>
  <si>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</si>
  <si>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</si>
  <si>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</si>
  <si>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</si>
  <si>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</si>
  <si>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</si>
  <si>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</si>
  <si>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</si>
  <si>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</si>
  <si>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</si>
  <si>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</si>
  <si>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PCM-20251124-00001043</t>
  </si>
  <si>
    <t>PCM-20251124-00001120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</si>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</sst>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322.7146681712984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45985.663094097225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45985.663094097225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45985.663094097225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45985.663094097225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45985.663094097225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45985.663094097225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45985.663094097225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45985.663094097225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45985.663094097225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45985.663094097225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45985.663094097225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45985.663094097225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45985.663094097225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45985.663094097225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45985.663094097225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45985.663094097225</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45985.663094097225</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160.66325648148631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1.2756754629663192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45985.663094444448</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0.12118472222209675</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7.6856018524267711E-2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45985.663094444448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45985.663094444448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45985.663094444448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45985.663094444448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45985.663094444448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45985.663094444448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45985.663094444448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45985.663094444448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45985.663094444448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45985.663094444448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45985.663094444448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45985.663094444448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45985.663094444448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45985.663094444448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45985.663094444448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45985.663094444448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45985.663094444448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45985.663094444448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45985.663094444448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45985.663094444448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45985.663094444448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45985.663094444448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45985.663094444448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45985.663094444448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45985.663094444448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45985.663094444448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45985.663094444448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45985.663094444448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45985.663094444448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45985.663094444448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45985.663094444448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45985.663094444448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45985.663094444448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45985.663094444448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45985.663094444448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45985.663094444448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45985.663094444448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45985.663094444448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45985.663094444448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45985.663094444448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45985.663094444448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45985.663094444448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45985.663094444448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45985.663094444448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45985.663094444448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45985.663094444448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45985.663094444448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45985.663094444448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45985.663094444448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45985.663094444448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45985.663094444448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45985.663094444448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45985.663094444448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45985.663094444448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45985.663094444448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45985.663094444448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45985.663094444448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45985.663094444448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45985.663094444448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45985.663094444448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45985.663094444448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45985.663094444448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45985.663094444448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45985.663094444448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45985.663094444448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45985.663094444448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45985.663094444448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45985.663094444448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45985.663094444448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45985.663094444448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45985.663094444448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45985.663094444448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45985.663094444448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45985.663094444448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45985.663094444448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45985.663094444448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45985.663094444448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45985.663094444448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45985.663094444448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45985.663094444448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45985.663094444448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45985.663094444448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45985.663094444448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45985.663094444448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45985.663094444448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45985.663094444448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45985.663094444448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45985.663094444448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45985.663094444448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45985.663094444448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45985.663094444448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45985.663094444448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45985.663094444448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45985.663094444448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45985.663094444448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45985.663094444448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45985.663094444448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45985.663094444448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45985.663094444448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45985.663094444448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45985.663094444448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45985.663094444448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45985.663094444448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45985.663094444448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45985.663094444448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45985.663094444448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45985.663094444448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45985.663094444448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45985.663094444448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45985.663094444448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45985.663094444448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45985.663094444448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45985.663094444448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45985.663094444448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45985.663094444448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45985.663094444448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45985.663094444448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45985.663094444448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45985.663094444448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45985.663094444448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45985.663094444448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45985.663094444448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45985.663094444448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45985.663094444448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45985.663094444448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45985.663094444448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45985.663094444448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45985.663094444448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45985.663094444448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45985.663094444448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45985.663094444448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45985.663094444448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45985.663094444448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45985.663094444448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45985.663094444448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45985.663094444448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45985.663094444448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45985.663094444448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45985.663094444448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45985.663094444448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45985.663094444448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45985.663094444448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45985.663094444448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45985.663094444448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45985.663094444448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45985.663094444448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45985.663094444448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45985.663094444448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45985.663094444448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45985.663094444448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45985.663094444448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45985.663094444448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45985.663094444448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45985.663094444448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45985.663094444448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45985.663094444448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45985.663094444448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45985.663094444448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45985.663094444448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45985.663094444448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45985.663094444448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45985.663094444448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45985.663094444448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45985.663094444448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45985.663094444448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45985.663094444448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45985.663094444448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45985.663094444448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45985.663094444448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45985.663094444448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45985.663094444448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45985.663094444448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45985.663094444448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45985.663094444448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45985.663094444448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45985.663094444448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45985.663094444448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45985.663094444448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45985.663094444448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45985.663094444448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45985.663094444448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45985.663094444448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45985.663094444448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45985.663094444448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45985.663094444448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45985.663094444448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45985.663094444448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45985.663094444448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45985.663094444448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45985.663094444448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45985.663094444448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45985.663094444448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45985.663094444448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45985.663094444448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45985.663094444448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45985.663094444448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45985.663094444448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45985.663094444448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45985.663094444448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45985.663094444448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45985.663094444448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45985.663094444448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45985.663094444448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45985.663094444448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45985.663094444448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45985.663094444448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45985.663094444448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45985.663094444448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45985.663094444448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45985.663094444448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45985.663094444448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45985.663094444448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45985.663094444448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45985.663094444448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45985.663094444448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45985.663094444448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45985.663094444448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45985.663094444448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45985.663094444448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45985.663094444448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45985.663094444448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45985.663094444448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45985.663094444448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45985.663094444448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45985.663094444448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45985.663094444448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45985.663094444448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45985.663094444448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45985.663094444448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45985.663094444448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45985.663094444448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45985.663094444448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45985.663094444448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45985.663094444448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45985.663094444448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45985.663094444448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45985.663094444448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45985.663094444448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45985.663094444448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45985.663094444448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45985.663094444448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45985.663094444448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45985.663094444448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45985.663094444448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45985.663094444448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45985.663094444448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45985.663094444448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45985.663094444448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45985.663094444448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45985.663094444448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45985.663094444448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45985.663094444448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45985.663094444448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45985.663094444448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45985.663094444448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45985.663094444448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45985.663094444448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45985.663094444448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45985.663094444448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45985.663094444448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45985.663094444448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45985.663094444448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45985.663094444448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45985.663094444448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45985.663094444448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45985.663094444448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45985.663094444448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45985.663094444448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45985.663094444448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45985.663094444448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45985.663094444448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45985.663094444448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45985.663094444448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45985.663094444448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45985.663094444448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45985.663094444448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45985.663094444448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45985.663094444448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45985.663094444448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45985.663094444448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45985.663094444448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45985.663094444448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45985.663094444448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45985.663094444448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45985.663094444448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45985.663094444448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45985.663094444448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45985.663094444448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45985.663094444448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45985.663094444448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45985.663094444448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45985.663094444448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45985.663094444448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45985.663094444448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45985.663094444448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45985.663094444448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45985.663094444448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45985.663094444448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45985.663094444448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45985.663094444448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45985.663094444448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45985.663094444448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45985.663094444448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45985.663094444448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45985.663094444448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45985.663094444448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45985.663094444448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45985.663094444448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45985.663094444448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45985.663094444448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45985.663094444448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45985.663094444448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45985.663094444448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45985.663094444448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45985.663094444448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45985.663094444448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45985.663094444448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45985.663094444448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45985.663094444448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45985.663094444448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45985.663094444448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45985.663094444448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45985.663094444448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45985.663094444448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45985.663094444448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45985.663094444448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45985.663094444448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45985.663094444448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45985.663094444448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45985.663094444448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45985.663094444448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45985.663094444448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45985.663094444448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45985.663094444448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45985.663094444448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45985.663094444448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45985.663094444448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45985.663094444448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45985.663094444448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45985.663094444448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45985.663094444448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45985.663094444448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45985.663094444448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45985.663094444448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45985.663094444448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45985.663094444448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45985.663094444448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45985.663094444448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45985.663094444448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45985.663094444448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45985.663094444448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45985.663094444448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45985.663094444448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45985.663094444448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45985.663094444448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45985.663094444448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45985.663094444448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45985.663094444448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45985.663094444448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45985.663094444448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45985.663094444448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45985.663094444448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45985.663094444448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45985.663094444448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45985.663094444448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45985.663094444448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45985.663094444448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45985.663094444448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45985.663094444448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45985.663094444448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45985.663094444448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45985.663094444448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45985.663094444448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45985.663094444448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45985.663094444448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45985.663094444448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45985.663094444448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45985.663094444448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45985.663094444448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45985.663094444448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45985.663094444448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45985.663094444448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45985.663094444448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45985.663094444448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45985.663094444448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45985.663094444448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45985.663094444448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45985.663094444448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45985.663094444448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45985.663094444448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45985.663094444448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45985.663094444448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45985.663094444448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45985.663094444448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45985.663094444448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45985.663094444448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45985.663094444448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45985.663094444448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45985.663094444448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45985.663094444448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45985.663094444448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45985.663094444448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45985.663094444448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45985.663094444448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45985.663094444448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45985.663094444448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45985.663094444448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45985.663094444448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45985.663094444448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45985.663094444448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45985.663094444448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45985.663094444448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45985.663094444448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45985.663094444448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45985.663094444448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45985.663094444448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45985.663094444448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45985.663094444448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45985.663094444448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45985.663094444448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45985.663094444448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45985.663094444448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45985.663094444448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45985.663094444448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45985.663094444448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45985.663094444448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45985.663094444448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45985.663094444448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45985.663094444448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45985.663094444448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45985.663094444448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45985.663094444448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45985.663094444448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45985.663094444448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45985.663094444448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45985.663094444448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45985.663094444448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45985.663094444448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45985.663094444448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45985.663094444448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45985.663094444448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45985.663094444448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45985.663094444448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45985.663094444448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45985.663094444448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45985.663094444448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45985.663094444448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45985.663094444448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45985.663094444448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45985.663094444448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45985.663094444448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45985.663094444448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45985.663094444448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45985.663094444448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45985.663094444448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45985.663094444448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45985.663094444448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45985.663094444448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45985.663094444448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45985.663094444448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45985.663094444448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45985.663094444448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45985.663094444448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45985.663094444448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45985.663094444448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45985.663094444448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45985.663094444448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45985.663094444448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45985.663094444448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45985.663094444448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45985.663094444448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45985.663094444448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45985.663094444448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45985.663094444448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45985.663094444448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45985.663094444448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45985.663094444448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45985.663094444448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45985.663094444448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45985.663094444448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45985.663094444448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45985.663094444448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45985.663094444448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45985.663094444448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45985.663094444448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45985.663094444448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45985.663094444448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45985.663094444448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45985.663094444448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45985.663094444448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45985.663094444448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45985.663094444448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45985.663094444448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45985.663094444448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45985.663094444448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45985.663094444448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45985.663094444448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45985.663094444448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45985.663094444448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45985.663094444448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45985.663094444448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45985.663094444448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45985.663094444448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45985.663094444448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45985.663094444448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45985.663094444448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45985.663094444448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45985.663094444448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45985.663094444448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45985.663094444448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45985.663094444448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45985.663094444448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45985.663094444448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45985.663094444448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45985.663094444448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45985.663094444448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45985.663094444448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45985.663094444448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45985.663094444448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45985.663094444448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45985.663094444448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45985.663094444448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45985.663094444448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45985.663094444448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45985.663094444448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45985.663094444448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45985.663094444448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45985.663094444448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45985.663094444448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45985.663094444448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45985.663094444448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45985.663094444448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45985.663094444448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45985.663094444448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45985.663094444448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45985.663094444448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45985.663094444448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45985.663094444448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45985.663094444448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45985.663094444448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45985.663094444448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45985.663094444448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45985.663094444448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45985.663094444448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45985.663094444448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45985.663094444448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45985.663094444448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45985.663094444448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45985.663094444448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45985.663094444448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45985.663094444448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45985.663094444448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45985.663094444448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45985.663094444448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45985.663094444448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45985.663094444448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45985.663094444448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45985.663094444448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45985.663094444448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45985.663094444448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45985.663094444448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45985.663094444448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45985.663094444448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45985.663094444448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45985.663094444448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45985.663094444448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45985.663094444448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45985.663094444448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45985.663094444448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45985.663094444448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45985.663094444448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45985.663094444448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45985.663094444448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45985.663094444448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45985.663094444448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45985.663094444448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45985.663094444448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45985.663094444448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45985.663094444448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45985.663094444448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45985.663094444448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45985.663094444448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45985.663094444448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45985.663094444448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45985.663094444448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45985.663094444448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45985.663094444448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45985.663094444448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45985.663094444448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45985.663094444448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45985.663094444448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45985.663094444448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45985.663094444448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45985.663094444448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45985.663094444448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45985.663094444448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45985.663094444448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45985.663094444448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45985.663094444448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45985.663094444448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45985.663094444448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45985.663094444448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45985.663094444448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45985.663094444448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45985.663094444448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45985.663094444448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45985.663094444448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45985.663094444448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45985.663094444448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45985.663094444448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45985.663094444448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45985.663094444448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45985.663094444448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45985.663094444448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45985.663094444448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45985.663094444448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45985.663094444448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45985.663094444448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45985.663094444448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45985.663094444448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45985.663094444448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45985.663094444448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45985.663094444448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45985.663094444448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45985.663094444448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45985.663094444448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45985.663094444448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45985.663094444448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45985.663094444448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45985.663094444448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45985.663094444448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45985.663094444448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45985.663094444448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45985.663094444448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45985.663094444448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45985.663094444448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45985.663094444448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45985.663094444448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45985.663094444448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45985.663094444448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45985.663094444448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45985.663094444448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45985.663094444448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45985.663094444448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45985.663094444448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45985.663094444448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45985.663094444448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45985.663094444448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45985.663094444448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45985.663094444448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45985.663094444448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45985.663094444448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45985.663094444448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45985.663094444448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45985.663094444448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45985.663094444448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45985.663094444448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45985.663094444448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45985.663094444448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45985.663094444448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45985.663094444448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45985.663094444448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45985.663094444448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45985.663094444448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45985.663094444448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45985.663094444448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45985.663094444448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45985.663094444448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45985.663094444448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45985.663094444448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45985.663094444448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45985.663094444448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45985.663094444448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45985.663094444448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45985.663094444448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45985.663094444448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45985.663094444448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45985.663094444448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45985.663094444448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45985.663094444448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45985.663094444448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45985.663094444448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45985.663094444448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45985.663094444448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45985.663094444448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45985.663094444448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45985.663094444448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45985.663094444448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45985.663094444448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45985.663094444448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45985.663094444448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45985.663094444448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45985.663094444448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45985.663094444448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45985.663094444448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45985.663094444448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45985.663094444448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45985.663094444448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45985.663094444448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45985.663094444448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45985.663094444448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45985.663094444448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45985.663094444448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45985.663094444448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45985.663094444448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45985.663094444448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45985.663094444448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45985.663094444448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45985.663094444448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45985.663094444448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45985.663094444448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45985.663094444448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45985.663094444448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45985.663094444448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45985.663094444448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45985.663094444448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45985.663094444448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45985.663094444448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45985.663094444448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45985.663094444448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45985.663094444448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45985.663094444448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45985.663094444448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45985.663094444448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45985.663094444448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45985.663094444448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45985.663094444448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45985.663094444448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45985.663094444448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45985.663094444448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45985.663094444448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45985.663094444448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45985.663094444448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45985.663094444448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45985.663094444448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45985.663094444448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45985.663094444448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45985.663094444448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45985.663094444448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45985.663094444448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45985.663094444448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45985.663094444448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45985.663094444448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45985.663094444448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45985.663094444448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45985.663094444448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45985.663094444448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45985.663094444448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45985.663094444448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45985.663094444448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45985.663094444448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45985.663094444448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45985.663094444448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45985.663094444448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45985.663094444448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45985.663094444448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45985.663094444448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45985.663094444448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45985.663094444448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45985.663094444448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45985.663094444448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45985.663094444448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45985.663094444448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45985.663094444448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45985.663094444448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45985.663094444448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45985.663094444448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45985.663094444448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45985.663094444448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45985.663094444448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45985.663094444448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45985.663094444448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45985.663094444448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45985.663094444448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45985.663094444448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45985.663094444448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45985.663094444448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45985.663094444448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45985.663094444448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45985.663094444448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45985.663094444448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45985.663094444448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45985.663094444448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45985.663094444448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45985.663094444448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45985.663094444448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45985.663094444448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45985.663094444448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45985.663094444448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45985.663094444448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45985.663094444448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45985.663094444448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45985.663094444448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45985.663094444448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45985.663094444448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45985.663094444448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45985.663094444448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45985.663094444448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45985.663094444448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45985.663094444448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45985.663094444448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45985.663094444448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45985.663094444448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45985.663094444448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45985.663094444448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45985.663094444448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45985.663094444448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45985.663094444448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45985.663094444448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45985.663094444448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45985.663094444448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45985.663094444448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45985.663094444448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45985.663094444448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45985.663094444448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45985.663094444448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45985.663094444448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45985.663094444448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45985.663094444448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45985.663094444448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45985.663094444448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45985.663094444448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45985.663094444448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45985.663094444448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45985.663094444448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45985.663094444448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45985.663094444448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45985.663094444448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45985.663094444448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45985.663094444448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45985.663094444448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45985.663094444448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45985.663094444448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45985.663094444448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45985.663094444448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45985.663094444448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45985.663094444448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45985.663094444448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45985.663094444448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45985.663094444448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45985.663094444448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45985.663094444448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45985.663094444448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45985.663094444448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45985.663094444448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45985.663094444448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45985.663094444448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45985.663094444448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45985.663094444448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45985.663094444448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45985.663094444448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45985.663094444448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45985.663094444448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45985.663094444448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45985.663094444448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45985.663094444448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45985.663094444448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45985.663094444448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45985.663094444448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45985.663094444448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45985.663094444448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45985.663094444448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45985.663094444448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45985.663094444448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45985.663094444448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45985.663094444448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45985.663094444448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45985.663094444448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45985.663094444448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45985.663094444448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45985.663094444448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45985.663094444448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45985.663094444448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45985.663094444448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45985.663094444448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45985.663094444448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45985.663094444448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45985.663094444448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45985.663094444448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45985.663094444448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45985.663094444448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45985.663094444448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45985.663094444448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45985.663094444448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45985.663094444448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45985.663094444448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45985.663094444448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45985.663094444448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45985.663094444448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45985.663094444448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45985.663094444448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45985.663094444448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45985.663094444448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45985.663094444448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45985.663094444448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45985.663094444448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45985.663094444448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45985.663094444448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45985.663094444448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45985.663094444448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45985.663094444448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45985.663094444448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45985.663094444448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45985.663094444448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45985.663094444448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45985.663094444448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45985.663094444448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45985.663094444448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45985.663094444448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45985.663094444448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45985.663094444448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45985.663094444448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45985.663094444448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45985.663094444448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45985.663094444448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45985.663094444448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45985.663094444448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45985.663094444448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45985.663094444448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45985.663094444448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45985.663094444448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45985.663094444448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45985.663094444448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45985.663094444448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45985.663094444448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45985.663094444448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45985.663094444448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45985.663094444448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45985.663094444448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45985.663094444448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45985.663094444448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45985.663094444448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45985.663094444448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45985.663094444448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45985.663094444448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45985.663094444448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45985.663094444448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45985.663094444448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45985.663094444448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45985.663094444448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45985.663094444448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45985.663094444448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45985.663094444448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45985.663094444448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45985.663094444448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45985.663094444448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45985.663094444448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45985.663094444448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45985.663094444448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45985.663094444448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45985.663094444448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45985.663094444448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45985.663094444448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45985.663094444448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45985.663094444448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45985.663094444448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45985.663094444448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45985.663094444448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45985.663094444448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45985.663094444448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45985.663094444448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45985.663094444448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45985.663094444448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45985.663094444448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45985.663094444448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45985.663094444448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45985.663094444448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45985.663094444448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45985.663094444448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45985.663094444448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45985.663094444448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45985.663094444448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45985.663094444448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45985.663094444448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45985.663094444448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45985.663094444448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45985.663094444448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45985.663094444448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45985.663094444448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45985.663094444448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45985.663094444448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45985.663094444448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45985.663094444448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45985.663094444448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45985.663094444448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45985.663094444448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45985.663094444448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45985.663094444448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45985.663094444448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45985.663094444448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45985.663094444448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45985.663094444448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45985.663094444448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45985.663094444448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45985.663094444448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45985.663094444448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45985.663094444448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45985.663094444448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45985.663094444448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45985.663094444448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45985.663094444448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45985.663094444448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45985.663094444448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45985.663094444448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45985.663094444448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45985.663094444448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45985.663094444448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45985.663094444448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45985.663094444448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45985.663094444448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45985.663094444448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45985.663094444448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45985.663094444448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45985.663094444448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45985.663094444448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45985.663094444448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45985.663094444448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45985.663094444448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45985.663094444448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45985.663094444448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45985.663094444448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45985.663094444448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45985.663094444448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45985.663094444448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45985.663094444448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45985.663094444448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45985.663094444448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45985.663094444448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45985.663094444448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45985.663094444448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45985.663094444448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45985.663094444448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45985.663094444448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45985.663094444448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45985.663094444448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45985.663094444448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45985.663094444448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45985.663094444448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45985.663094444448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45985.663094444448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45985.663094444448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45985.663094444448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45985.663094444448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45985.663094444448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45985.663094444448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45985.663094444448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45985.663094444448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45985.663094444448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45985.663094444448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45985.663094444448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45985.663094444448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45985.663094444448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45985.663094444448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45985.663094444448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45985.663094444448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45985.663094444448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45985.663094444448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45985.663094444448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45985.663094444448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45985.663094444448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45985.663094444448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45985.663094444448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45985.663094444448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45985.663094444448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45985.663094444448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45985.663094444448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45985.663094444448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45985.663094444448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45985.663094444448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45985.663094444448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45985.663094444448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45985.663094444448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45985.663094444448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45985.663094444448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45985.663094444448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45985.663094444448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45985.663094444448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45985.663094444448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45985.663094444448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45985.663094444448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45985.663094444448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45985.663094444448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45985.663094444448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45985.663094444448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45985.663094444448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45985.663094444448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45985.663094444448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45985.663094444448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45985.663094444448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45985.663094444448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45985.663094444448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45985.663094444448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282.18237685185159</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1.1699806713004364</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1</v>
      </c>
      <c r="D4" s="91" t="s">
        <v>36861</v>
      </c>
      <c r="E4" s="94" t="s">
        <v>39021</v>
      </c>
      <c r="F4" s="95"/>
      <c r="G4" s="96">
        <f t="shared" ref="G4:G15" ca="1" si="0">IFERROR(NOW()-F4,"")</f>
        <v>45985.663094097225</v>
      </c>
      <c r="H4" s="95">
        <v>45985.458634259259</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3</v>
      </c>
      <c r="D5" s="91" t="s">
        <v>30508</v>
      </c>
      <c r="E5" s="94" t="s">
        <v>39021</v>
      </c>
      <c r="F5" s="95">
        <v>45985.56758101852</v>
      </c>
      <c r="G5" s="96">
        <f t="shared" ca="1" si="0"/>
        <v>9.5513078704243526E-2</v>
      </c>
      <c r="H5" s="95">
        <v>45985.561782407407</v>
      </c>
      <c r="I5" s="113" t="str">
        <f>IFERROR(VLOOKUP(D5,DB!A:F,6,0),"")</f>
        <v>SCECO</v>
      </c>
      <c r="J5" s="113" t="str">
        <f>IFERROR(VLOOKUP(D5,DB!A:G,7,0),"")</f>
        <v>Dead+In progress</v>
      </c>
      <c r="K5" s="97" t="s">
        <v>39122</v>
      </c>
      <c r="L5" s="91" t="str">
        <f>IFERROR(VLOOKUP(D5,DB!A:I,9,0),"")</f>
        <v>Latis</v>
      </c>
    </row>
    <row r="6" spans="1:16" ht="15" customHeight="1">
      <c r="A6" s="113" t="s">
        <v>39124</v>
      </c>
      <c r="B6" s="113" t="str">
        <f>IFERROR(VLOOKUP(D6,DB!A:K,11,0),"")</f>
        <v>R4</v>
      </c>
      <c r="C6" s="93">
        <v>1</v>
      </c>
      <c r="D6" s="91" t="s">
        <v>36770</v>
      </c>
      <c r="E6" s="94" t="s">
        <v>39021</v>
      </c>
      <c r="F6" s="95">
        <v>45985.593912037039</v>
      </c>
      <c r="G6" s="96">
        <f t="shared" ca="1" si="0"/>
        <v>6.9182060185994487E-2</v>
      </c>
      <c r="H6" s="95">
        <v>45985.58834490741</v>
      </c>
      <c r="I6" s="113" t="str">
        <f>IFERROR(VLOOKUP(D6,DB!A:F,6,0),"")</f>
        <v>SCECO</v>
      </c>
      <c r="J6" s="113" t="str">
        <f>IFERROR(VLOOKUP(D6,DB!A:G,7,0),"")</f>
        <v>In progress</v>
      </c>
      <c r="K6" s="97" t="s">
        <v>39122</v>
      </c>
      <c r="L6" s="91" t="str">
        <f>IFERROR(VLOOKUP(D6,DB!A:I,9,0),"")</f>
        <v>Latis</v>
      </c>
    </row>
    <row r="7" spans="1:16" ht="15" customHeight="1">
      <c r="A7" s="113"/>
      <c r="B7" s="113" t="str">
        <f>IFERROR(VLOOKUP(D7,DB!A:K,11,0),"")</f>
        <v/>
      </c>
      <c r="C7" s="93"/>
      <c r="D7" s="91"/>
      <c r="E7" s="94"/>
      <c r="F7" s="95"/>
      <c r="G7" s="96">
        <f t="shared" ca="1" si="0"/>
        <v>45985.663094444448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45985.663094444448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45985.663094444448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45985.663094444448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45985.663094444448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45985.663094444448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45985.663094444448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45985.663094444448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45985.663094444448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45985.663094444448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45985.663094444448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45985.663094444448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45985.663094444448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45985.663094444448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45985.663094444448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45985.663094444448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45985.663094444448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45985.663094444448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45985.663094444448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45985.663094444448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45985.663094444448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45985.663094444448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45985.663094444448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45985.663094444448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45985.663094444448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45985.663094444448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45985.663094444448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45985.663094444448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45985.663094444448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45985.663094444448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45985.663094444448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45985.663094444448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45985.663094444448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45985.663094444448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45985.663094444448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45985.663094444448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45985.663094444448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45985.663094444448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45985.663094444448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45985.663094444448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45985.663094444448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45985.663094444448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45985.663094444448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45985.663094444448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45985.663094444448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45985.663094444448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45985.663094444448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45985.663094444448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45985.663094444448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45985.663094444448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45985.663094444448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45985.663094444448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45985.663094444448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45985.663094444448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45985.663094444448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45985.663094444448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45985.663094444448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45985.663094444448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45985.663094444448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45985.663094444448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45985.663094444448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45985.663094444448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45985.663094444448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45985.663094444448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45985.663094444448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45985.663094444448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45985.663094444448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45985.663094444448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45985.663094444448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45985.663094444448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45985.663094444448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45985.663094444448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45985.663094444448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45985.663094444448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45985.663094444448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45985.663094444448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45985.663094444448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45985.663094444448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45985.663094444448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45985.663094444448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45985.663094444448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45985.663094444448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45985.663094444448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45985.663094444448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45985.663094444448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45985.663094444448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45985.663094444448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45985.663094444448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45985.663094444448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45985.663094444448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45985.663094444448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45985.663094444448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45985.663094444448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45985.663094444448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45985.663094444448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45985.663094444448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45985.663094444448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45985.663094444448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45985.663094444448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45985.663094444448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45985.663094444448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45985.663094444448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45985.663094444448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45985.663094444448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45985.663094444448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45985.663094444448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45985.663094444448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45985.663094444448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45985.663094444448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45985.663094444448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45985.663094444448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45985.663094444448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45985.663094444448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45985.663094444448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45985.663094444448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45985.663094444448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45985.663094444448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45985.663094444448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45985.663094444448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45985.663094444448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45985.663094444448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45985.663094444448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45985.663094444448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45985.663094444448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45985.663094444448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45985.663094444448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45985.663094444448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45985.663094444448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45985.663094444448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45985.663094444448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45985.663094444448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45985.663094444448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45985.663094444448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45985.663094444448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45985.663094444448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45985.663094444448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45985.663094444448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45985.663094444448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45985.663094444448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45985.663094444448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45985.663094444448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45985.663094444448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45985.663094444448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45985.663094444448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45985.663094444448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45985.663094444448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45985.663094444448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45985.663094444448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45985.663094444448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45985.663094444448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45985.663094444448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45985.663094444448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45985.663094444448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45985.663094444448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45985.663094444448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45985.663094444448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45985.663094444448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45985.663094444448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45985.663094444448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45985.663094444448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45985.663094444448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45985.663094444448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45985.663094444448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45985.663094444448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45985.663094444448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45985.663094444448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45985.663094444448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45985.663094444448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45985.663094444448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45985.663094444448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45985.663094444448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45985.663094444448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45985.663094444448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45985.663094444448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45985.663094444448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45985.663094444448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45985.663094444448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45985.663094444448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45985.663094444448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45985.663094444448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45985.663094444448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45985.663094444448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45985.663094444448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45985.663094444448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45985.663094444448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45985.663094444448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45985.663094444448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45985.663094444448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45985.663094444448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45985.663094444448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45985.663094444448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45985.663094444448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45985.663094444448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45985.663094444448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45985.663094444448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45985.663094444448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45985.663094444448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45985.663094444448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45985.663094444448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45985.663094444448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45985.663094444448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45985.663094444448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45985.663094444448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45985.663094444448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45985.663094444448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45985.663094444448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45985.663094444448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45985.663094444448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45985.663094444448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45985.663094444448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45985.663094444448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45985.663094444448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45985.663094444448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45985.663094444448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45985.663094444448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45985.663094444448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45985.663094444448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45985.663094444448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45985.663094444448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45985.663094444448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45985.663094444448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45985.663094444448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45985.663094444448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45985.663094444448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45985.663094444448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45985.663094444448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45985.663094444448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45985.663094444448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45985.663094444448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45985.663094444448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45985.663094444448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45985.663094444448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45985.663094444448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45985.663094444448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45985.663094444448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45985.663094444448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45985.663094444448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45985.663094444448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45985.663094444448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45985.663094444448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45985.663094444448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45985.663094444448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45985.663094444448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45985.663094444448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45985.663094444448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45985.663094444448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45985.663094444448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45985.663094444448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45985.663094444448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45985.663094444448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45985.663094444448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45985.663094444448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45985.663094444448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45985.663094444448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45985.663094444448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45985.663094444448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45985.663094444448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45985.663094444448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45985.663094444448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45985.663094444448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45985.663094444448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45985.663094444448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45985.663094444448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45985.663094444448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45985.663094444448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45985.663094444448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45985.663094444448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45985.663094444448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45985.663094444448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45985.663094444448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45985.663094444448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45985.663094444448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45985.663094444448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45985.663094444448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45985.663094444448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45985.663094444448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45985.663094444448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45985.663094444448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45985.663094444448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45985.663094444448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45985.663094444448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45985.663094444448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45985.663094444448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45985.663094444448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45985.663094444448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45985.663094444448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45985.663094444448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45985.663094444448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45985.663094444448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45985.663094444448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45985.663094444448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45985.663094444448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45985.663094444448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45985.663094444448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45985.663094444448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45985.663094444448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45985.663094444448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45985.663094444448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45985.663094444448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45985.663094444448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45985.663094444448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45985.663094444448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45985.663094444448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45985.663094444448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45985.663094444448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45985.663094444448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45985.663094444448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45985.663094444448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45985.663094444448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45985.663094444448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45985.663094444448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45985.663094444448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45985.663094444448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45985.663094444448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45985.663094444448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45985.663094444448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45985.663094444448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45985.663094444448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45985.663094444448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45985.663094444448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45985.663094444448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45985.663094444448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45985.663094444448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45985.663094444448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45985.663094444448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45985.663094444448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45985.663094444448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45985.663094444448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45985.663094444448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45985.663094444448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45985.663094444448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45985.663094444448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45985.663094444448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45985.663094444448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45985.663094444448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45985.663094444448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45985.663094444448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45985.663094444448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45985.663094444448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45985.663094444448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45985.663094444448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45985.663094444448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45985.663094444448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45985.663094444448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45985.663094444448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45985.663094444448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45985.663094444448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45985.663094444448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45985.663094444448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45985.663094444448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45985.663094444448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45985.663094444448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45985.663094444448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45985.663094444448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45985.663094444448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45985.663094444448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45985.663094444448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45985.663094444448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45985.663094444448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45985.663094444448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45985.663094444448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45985.663094444448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45985.663094444448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45985.663094444448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45985.663094444448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45985.663094444448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45985.663094444448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45985.663094444448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45985.663094444448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45985.663094444448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45985.663094444448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45985.663094444448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45985.663094444448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45985.663094444448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45985.663094444448</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93.831034259259468</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59.474217129631143</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37.001983333335374</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4.2897954861109611</v>
      </c>
      <c r="H5" s="122">
        <v>45981.360798611109</v>
      </c>
      <c r="I5" s="109" t="str">
        <f>IFERROR(VLOOKUP(D5,DB!A:F,6,0),"")</f>
        <v>SCECO</v>
      </c>
      <c r="J5" s="109" t="str">
        <f>IFERROR(VLOOKUP(D5,DB!A:G,7,0),"")</f>
        <v>Dead</v>
      </c>
      <c r="K5" s="109" t="s">
        <v>39132</v>
      </c>
      <c r="L5" s="109" t="str">
        <f>IFERROR(VLOOKUP(D5,DB!A:I,9,0),"")</f>
        <v>Latis</v>
      </c>
    </row>
    <row r="6" spans="1:13" ht="30.75">
      <c r="A6" s="109" t="s">
        <v>39133</v>
      </c>
      <c r="B6" s="109" t="str">
        <f>IFERROR(VLOOKUP(D6,DB!A:K,11,0),"")</f>
        <v>R5</v>
      </c>
      <c r="C6" s="109">
        <v>1</v>
      </c>
      <c r="D6" s="109" t="s">
        <v>38422</v>
      </c>
      <c r="E6" s="109" t="s">
        <v>39100</v>
      </c>
      <c r="F6" s="109"/>
      <c r="G6" s="111">
        <f ca="1">IFERROR(NOW()-F6,"")</f>
        <v>45985.663094097225</v>
      </c>
      <c r="H6" s="122">
        <v>45985.566388888888</v>
      </c>
      <c r="I6" s="109" t="str">
        <f>IFERROR(VLOOKUP(D6,DB!A:F,6,0),"")</f>
        <v>SCECO</v>
      </c>
      <c r="J6" s="109" t="str">
        <f>IFERROR(VLOOKUP(D6,DB!A:G,7,0),"")</f>
        <v>Good</v>
      </c>
      <c r="K6" s="109" t="s">
        <v>39134</v>
      </c>
      <c r="L6" s="109" t="str">
        <f>IFERROR(VLOOKUP(D6,DB!A:I,9,0),"")</f>
        <v>Latis</v>
      </c>
    </row>
    <row r="7" spans="1:13" ht="30.75">
      <c r="A7" s="109" t="s">
        <v>39135</v>
      </c>
      <c r="B7" s="109" t="str">
        <f>IFERROR(VLOOKUP(D7,DB!A:K,11,0),"")</f>
        <v>R5</v>
      </c>
      <c r="C7" s="109">
        <v>1</v>
      </c>
      <c r="D7" s="109" t="s">
        <v>38444</v>
      </c>
      <c r="E7" s="109" t="s">
        <v>39021</v>
      </c>
      <c r="F7" s="122">
        <v>45985.576956018522</v>
      </c>
      <c r="G7" s="111">
        <f ca="1">IFERROR(NOW()-F7,"")</f>
        <v>8.6138078702788334E-2</v>
      </c>
      <c r="H7" s="122">
        <v>45985.571192129632</v>
      </c>
      <c r="I7" s="109" t="str">
        <f>IFERROR(VLOOKUP(D7,DB!A:F,6,0),"")</f>
        <v>SCECO</v>
      </c>
      <c r="J7" s="109" t="str">
        <f>IFERROR(VLOOKUP(D7,DB!A:G,7,0),"")</f>
        <v>Good</v>
      </c>
      <c r="K7" s="109" t="s">
        <v>39136</v>
      </c>
      <c r="L7" s="109" t="str">
        <f>IFERROR(VLOOKUP(D7,DB!A:I,9,0),"")</f>
        <v>Latis</v>
      </c>
    </row>
    <row r="8" spans="1:13">
      <c r="A8" s="109" t="s">
        <v>39137</v>
      </c>
      <c r="B8" s="109" t="str">
        <f>IFERROR(VLOOKUP(D8,DB!A:K,11,0),"")</f>
        <v>R5</v>
      </c>
      <c r="C8" s="109">
        <v>1</v>
      </c>
      <c r="D8" s="109" t="s">
        <v>33901</v>
      </c>
      <c r="E8" s="109" t="s">
        <v>39021</v>
      </c>
      <c r="F8" s="122">
        <v>45985.621400462966</v>
      </c>
      <c r="G8" s="111">
        <f ca="1">IFERROR(NOW()-F8,"")</f>
        <v>4.1693634258990642E-2</v>
      </c>
      <c r="H8" s="122">
        <v>45985.615590277775</v>
      </c>
      <c r="I8" s="109" t="str">
        <f>IFERROR(VLOOKUP(D8,DB!A:F,6,0),"")</f>
        <v>Generator-SG</v>
      </c>
      <c r="J8" s="109" t="str">
        <f>IFERROR(VLOOKUP(D8,DB!A:G,7,0),"")</f>
        <v>Vandalized</v>
      </c>
      <c r="K8" s="109" t="s">
        <v>39138</v>
      </c>
      <c r="L8" s="109" t="str">
        <f>IFERROR(VLOOKUP(D8,DB!A:I,9,0),"")</f>
        <v>Latis</v>
      </c>
    </row>
    <row r="9" spans="1:13">
      <c r="A9" s="109"/>
      <c r="B9" s="109" t="str">
        <f>IFERROR(VLOOKUP(D9,DB!A:K,11,0),"")</f>
        <v/>
      </c>
      <c r="C9" s="109"/>
      <c r="D9" s="109"/>
      <c r="E9" s="109"/>
      <c r="F9" s="109"/>
      <c r="G9" s="111">
        <f ca="1">IFERROR(NOW()-F9,"")</f>
        <v>45985.663094097225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45985.663094097225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45985.663094097225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45985.663094097225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45985.663094097225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45985.663094097225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45985.663094097225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45985.663094097225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45985.663094097225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45985.663094097225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45985.663094097225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45985.663094097225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45985.663094097225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45985.663094097225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45985.663094097225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45985.663094097225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45985.663094097225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45985.663094097225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45985.663094097225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45985.663094097225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45985.663094097225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45985.663094097225</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45985.663094097225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45985.663094097225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45985.663094097225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45985.663094097225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45985.663094097225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45985.663094097225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45985.663094097225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45985.663094097225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45985.663094097225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45985.663094097225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45985.663094097225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45985.663094097225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45985.663094097225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45985.663094097225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45985.663094097225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45985.663094097225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45985.663094097225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45985.663094097225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45985.663094097225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45985.663094097225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45985.663094097225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45985.663094097225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45985.663094097225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45985.663094097225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45985.663094097225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45985.663094097225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45985.663094097225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45985.663094097225</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45985.663094097225</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45985.663094097225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45985.663094097225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45985.663094097225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45985.663094097225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45985.663094097225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45985.663094097225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45985.663094097225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45985.663094097225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45985.663094097225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45985.663094097225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45985.663094097225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45985.663094097225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45985.663094097225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45985.663094097225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45985.663094097225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45985.663094097225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45985.663094097225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45985.663094097225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45985.663094097225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45985.663094097225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45985.663094097225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45985.663094097225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45985.663094097225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45985.663094097225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45985.663094097225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45985.663094097225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45985.663094097225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45985.663094097225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45985.663094097225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45985.663094097225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45985.663094097225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45985.663094097225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45985.663094097225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45985.663094097225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45985.663094097225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45985.663094097225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45985.663094097225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45985.663094097225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45985.663094097225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45985.663094097225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45985.663094097225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45985.663094097225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