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27" documentId="13_ncr:1_{F6CB121F-512D-4AA6-A0C1-0FB36C537598}" xr6:coauthVersionLast="47" xr6:coauthVersionMax="47" xr10:uidLastSave="{2EEB4F9A-AC6F-4E38-A33F-ACDE5011DB13}"/>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G5" i="5"/>
  <c r="I5" i="5"/>
  <c r="J5" i="5"/>
  <c r="L5" i="5"/>
  <c r="L6" i="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6" i="5"/>
  <c r="B7" i="5"/>
  <c r="B8" i="5"/>
  <c r="B9" i="5"/>
  <c r="B10" i="5"/>
  <c r="B11" i="5"/>
  <c r="B12" i="5"/>
  <c r="B13" i="5"/>
  <c r="B14" i="5"/>
  <c r="B15" i="5"/>
  <c r="B16" i="5"/>
  <c r="B17" i="5"/>
  <c r="B18" i="5"/>
  <c r="B19" i="5"/>
  <c r="B20" i="5"/>
  <c r="B21" i="5"/>
  <c r="B22" i="5"/>
  <c r="B23" i="5"/>
  <c r="B24" i="5"/>
  <c r="B25" i="5"/>
  <c r="B26" i="5"/>
  <c r="B27" i="5"/>
  <c r="B28" i="5"/>
  <c r="B29" i="5"/>
  <c r="B30" i="5"/>
  <c r="B31" i="5"/>
  <c r="B32"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<sst xmlns="http://schemas.openxmlformats.org/spreadsheetml/2006/main" count="180281" uniqueCount="39125">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</sst>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tabSelected="1" workbookViewId="0">
      <selection activeCell="A4" sqref="A4:X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297.28413692129834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0.66520173611206701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45960.232562847224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45960.232562847224</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45960.232562847224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45960.232562847224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45960.232562847224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45960.232562847224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45960.232562847224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45960.232562847224</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45960.232562847224</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45960.232562847224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45960.232562847224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45960.232562847224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45960.232562847224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45960.232562847224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45960.232562847224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45960.232562847224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45960.232562847224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45960.232562847224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45960.232562847224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45960.232562847224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45960.232562847224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45960.232562847224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45960.232562847224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45960.232562847224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45960.232562847224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45960.232562847224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45960.232562847224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45960.232562847224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45960.232562847224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45960.232562847224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45960.232562847224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45960.232562847224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45960.232562847224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45960.232562847224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45960.232562847224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45960.232562847224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45960.232562847224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45960.232562847224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45960.232562847224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45960.232562847224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45960.232562847224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45960.232562847224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45960.232562847224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45960.232562847224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45960.232562847224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45960.232562847224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45960.232562847224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45960.232562847224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45960.232562847224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45960.232562847224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45960.232562847224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45960.232562847224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45960.232562847224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45960.232562847224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45960.232562847224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45960.232562847224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45960.232562847224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45960.232562847224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45960.232562847224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45960.232562847224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45960.232562847224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45960.232562847224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45960.232562847224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45960.232562847224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45960.232562847224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45960.232562847224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45960.232562847224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45960.232562847224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45960.232562847224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45960.232562847224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45960.232562847224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45960.232562847224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45960.232562847224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45960.232562847224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45960.232562847224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45960.232562847224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45960.232562847224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45960.232562847224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45960.232562847224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45960.232562847224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45960.232562847224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45960.232562847224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45960.232562847224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45960.232562847224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45960.232562847224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45960.232562847224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45960.232562847224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45960.232562847224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45960.232562847224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45960.232562847224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45960.232562847224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45960.232562847224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45960.232562847224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45960.232562847224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45960.232562847224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45960.232562847224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45960.232562847224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45960.232562847224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45960.232562847224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45960.232562847224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45960.232562847224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45960.232562847224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45960.232562847224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45960.232562847224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45960.232562847224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45960.232562847224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45960.232562847224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45960.232562847224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45960.232562847224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45960.232562847224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45960.232562847224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45960.232562847224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45960.232562847224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45960.232562847224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45960.232562847224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45960.232562847224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45960.232562847224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45960.232562847224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45960.232562847224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45960.232562847224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45960.232562847224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45960.232562847224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45960.232562847224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45960.232562847224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45960.232562847224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45960.232562847224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45960.232562847224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45960.232562847224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45960.232562847224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45960.232562847224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45960.232562847224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45960.232562847224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45960.232562847224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45960.232562847224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45960.232562847224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45960.232562847224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45960.232562847224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45960.232562847224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45960.232562847224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45960.232562847224</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45960.232562847224</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93B91885-53BA-44B9-B92F-FE5898CEACFF}"/>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135.23272488426301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1.4904795138936606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2</v>
      </c>
      <c r="D5" s="18" t="s">
        <v>26000</v>
      </c>
      <c r="E5" s="114" t="s">
        <v>39021</v>
      </c>
      <c r="F5" s="115">
        <v>45960.157847222225</v>
      </c>
      <c r="G5" s="116">
        <f ca="1">IFERROR(NOW()-F5,"-")</f>
        <v>7.4715624999953434E-2</v>
      </c>
      <c r="H5" s="76">
        <v>45960.153067129628</v>
      </c>
      <c r="I5" s="18" t="str">
        <f>IFERROR(VLOOKUP(D5,DB!A:F,6,0),"")</f>
        <v>Generator-SG</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45960.232562847224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45960.232562847224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45960.232562847224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45960.232562847224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45960.232562847224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45960.232562847224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45960.232562847224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45960.232562847224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45960.232562847224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45960.232562847224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45960.232562847224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45960.232562847224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45960.232562847224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45960.232562847224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45960.232562847224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45960.232562847224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45960.232562847224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45960.232562847224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45960.232562847224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45960.232562847224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45960.232562847224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45960.232562847224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45960.232562847224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45960.232562847224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45960.232562847224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45960.232562847224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45960.232562847224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45960.232562847224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45960.232562847224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45960.232562847224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45960.232562847224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45960.232562847224</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45960.232562847224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45960.232562847224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45960.232562847224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45960.232562847224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45960.232562847224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45960.232562847224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45960.232562847224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45960.232562847224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45960.232562847224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45960.232562847224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45960.232562847224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45960.232562847224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45960.232562847224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45960.232562847224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45960.232562847224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45960.232562847224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45960.232562847224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45960.232562847224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45960.232562847224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45960.232562847224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45960.232562847224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45960.232562847224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45960.232562847224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45960.232562847224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45960.232562847224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45960.232562847224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45960.232562847224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45960.232562847224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45960.232562847224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45960.232562847224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45960.232562847224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45960.232562847224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45960.232562847224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45960.232562847224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45960.232562847224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45960.232562847224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45960.232562847224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45960.232562847224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45960.232562847224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45960.232562847224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45960.232562847224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45960.232562847224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45960.232562847224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45960.232562847224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45960.232562847224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45960.232562847224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45960.232562847224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45960.232562847224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45960.232562847224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45960.232562847224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45960.232562847224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45960.232562847224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45960.232562847224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45960.232562847224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45960.232562847224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45960.232562847224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45960.232562847224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45960.232562847224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45960.232562847224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45960.232562847224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45960.232562847224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45960.232562847224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45960.232562847224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45960.232562847224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45960.232562847224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45960.232562847224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45960.232562847224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45960.232562847224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45960.232562847224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45960.232562847224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45960.232562847224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45960.232562847224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45960.232562847224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45960.232562847224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45960.232562847224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45960.232562847224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45960.232562847224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45960.232562847224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45960.232562847224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45960.232562847224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45960.232562847224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45960.232562847224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45960.232562847224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45960.232562847224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45960.232562847224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45960.232562847224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45960.232562847224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45960.232562847224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45960.232562847224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45960.232562847224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45960.232562847224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45960.232562847224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45960.232562847224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45960.232562847224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45960.232562847224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45960.232562847224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45960.232562847224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45960.232562847224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45960.232562847224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45960.232562847224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45960.232562847224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45960.232562847224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45960.232562847224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45960.232562847224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45960.232562847224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45960.232562847224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45960.232562847224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45960.232562847224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45960.232562847224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45960.232562847224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45960.232562847224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45960.232562847224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45960.232562847224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45960.232562847224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45960.232562847224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45960.232562847224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45960.232562847224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45960.232562847224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45960.232562847224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45960.232562847224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45960.232562847224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45960.232562847224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45960.232562847224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45960.232562847224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45960.232562847224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45960.232562847224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45960.232562847224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45960.232562847224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45960.232562847224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45960.232562847224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45960.232562847224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45960.232562847224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45960.232562847224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45960.232562847224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45960.232562847224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45960.232562847224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45960.232562847224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45960.232562847224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45960.232562847224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45960.232562847224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45960.232562847224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45960.232562847224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45960.232562847224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45960.232562847224</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45960.232562847224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45960.232562847224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45960.232562847224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45960.232562847224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45960.232562847224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45960.232562847224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45960.232562847224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45960.232562847224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45960.232562847224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45960.232562847224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45960.232562847224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45960.232562847224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45960.232562847224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45960.232562847224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45960.232562847224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45960.232562847224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45960.232562847224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45960.232562847224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45960.232562847224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45960.232562847224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45960.232562847224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45960.232562847224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45960.232562847224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45960.232562847224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45960.232562847224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45960.232562847224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45960.232562847224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45960.232562847224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45960.232562847224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45960.232562847224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45960.232562847224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45960.232562847224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45960.232562847224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45960.232562847224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45960.232562847224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45960.232562847224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45960.232562847224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45960.232562847224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45960.232562847224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45960.232562847224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45960.232562847224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45960.232562847224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45960.232562847224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45960.232562847224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45960.232562847224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45960.232562847224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45960.232562847224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45960.232562847224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45960.232562847224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45960.232562847224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45960.232562847224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45960.232562847224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45960.232562847224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45960.232562847224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45960.232562847224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45960.232562847224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45960.232562847224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45960.232562847224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45960.232562847224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45960.232562847224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45960.232562847224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45960.232562847224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45960.232562847224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45960.232562847224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45960.232562847224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45960.232562847224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45960.232562847224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45960.232562847224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45960.232562847224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45960.232562847224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45960.232562847224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45960.232562847224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45960.232562847224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45960.232562847224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45960.232562847224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45960.232562847224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45960.232562847224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45960.232562847224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45960.232562847224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45960.232562847224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45960.232562847224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45960.232562847224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45960.232562847224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45960.232562847224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45960.232562847224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45960.232562847224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45960.232562847224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45960.232562847224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45960.232562847224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45960.232562847224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45960.232562847224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45960.232562847224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45960.232562847224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45960.232562847224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45960.232562847224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45960.232562847224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45960.232562847224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45960.232562847224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45960.232562847224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45960.232562847224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45960.232562847224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45960.232562847224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45960.232562847224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45960.232562847224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45960.232562847224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45960.232562847224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45960.232562847224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45960.232562847224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45960.232562847224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45960.232562847224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45960.232562847224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45960.232562847224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45960.232562847224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45960.232562847224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45960.232562847224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45960.232562847224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45960.232562847224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45960.232562847224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45960.232562847224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45960.232562847224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45960.232562847224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45960.232562847224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45960.232562847224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45960.232562847224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45960.232562847224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45960.232562847224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45960.232562847224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45960.232562847224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45960.232562847224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45960.232562847224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45960.232562847224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45960.232562847224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45960.232562847224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45960.232562847224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45960.232562847224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45960.232562847224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45960.232562847224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45960.232562847224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45960.232562847224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45960.232562847224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45960.232562847224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45960.232562847224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45960.232562847224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45960.232562847224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45960.232562847224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45960.232562847224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45960.232562847224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45960.232562847224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45960.232562847224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45960.232562847224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45960.232562847224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45960.232562847224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45960.232562847224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45960.232562847224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45960.232562847224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45960.232562847224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45960.232562847224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45960.232562847224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45960.232562847224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45960.232562847224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45960.232562847224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45960.232562847224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45960.232562847224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45960.232562847224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45960.232562847224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45960.232562847224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45960.232562847224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45960.232562847224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45960.232562847224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45960.232562847224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45960.232562847224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45960.232562847224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45960.232562847224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45960.232562847224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45960.232562847224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45960.232562847224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45960.232562847224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45960.232562847224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45960.232562847224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45960.232562847224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45960.232562847224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45960.232562847224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45960.232562847224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45960.232562847224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45960.232562847224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45960.232562847224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45960.232562847224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45960.232562847224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45960.232562847224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45960.232562847224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45960.232562847224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45960.232562847224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45960.232562847224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45960.232562847224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45960.232562847224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45960.232562847224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45960.232562847224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45960.232562847224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45960.232562847224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45960.232562847224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45960.232562847224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45960.232562847224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45960.232562847224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45960.232562847224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45960.232562847224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45960.232562847224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45960.232562847224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45960.232562847224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45960.232562847224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45960.232562847224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45960.232562847224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45960.232562847224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45960.232562847224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45960.232562847224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45960.232562847224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45960.232562847224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45960.232562847224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45960.232562847224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45960.232562847224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45960.232562847224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45960.232562847224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45960.232562847224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45960.232562847224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45960.232562847224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45960.232562847224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45960.232562847224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45960.232562847224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45960.232562847224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45960.232562847224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45960.232562847224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45960.232562847224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45960.232562847224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45960.232562847224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45960.232562847224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45960.232562847224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45960.232562847224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45960.232562847224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45960.232562847224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45960.232562847224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45960.232562847224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45960.232562847224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45960.232562847224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45960.232562847224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45960.232562847224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45960.232562847224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45960.232562847224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45960.232562847224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45960.232562847224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45960.232562847224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45960.232562847224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45960.232562847224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45960.232562847224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45960.232562847224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45960.232562847224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45960.232562847224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45960.232562847224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45960.232562847224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45960.232562847224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45960.232562847224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45960.232562847224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45960.232562847224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45960.232562847224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45960.232562847224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45960.232562847224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45960.232562847224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45960.232562847224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45960.232562847224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45960.232562847224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45960.232562847224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45960.232562847224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45960.232562847224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45960.232562847224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45960.232562847224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45960.232562847224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45960.232562847224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45960.232562847224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45960.232562847224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45960.232562847224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45960.232562847224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45960.232562847224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45960.232562847224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45960.232562847224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45960.232562847224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45960.232562847224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45960.232562847224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45960.232562847224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45960.232562847224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45960.232562847224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45960.232562847224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45960.232562847224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45960.232562847224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45960.232562847224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45960.232562847224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45960.232562847224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45960.232562847224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45960.232562847224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45960.232562847224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45960.232562847224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45960.232562847224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45960.232562847224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45960.232562847224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45960.232562847224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45960.232562847224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45960.232562847224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45960.232562847224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45960.232562847224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45960.232562847224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45960.232562847224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45960.232562847224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45960.232562847224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45960.232562847224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45960.232562847224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45960.232562847224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45960.232562847224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45960.232562847224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45960.232562847224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45960.232562847224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45960.232562847224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45960.232562847224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45960.232562847224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45960.232562847224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45960.232562847224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45960.232562847224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45960.232562847224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45960.232562847224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45960.232562847224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45960.232562847224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45960.232562847224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45960.232562847224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45960.232562847224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45960.232562847224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45960.232562847224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45960.232562847224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45960.232562847224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45960.232562847224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45960.232562847224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45960.232562847224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45960.232562847224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45960.232562847224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45960.232562847224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45960.232562847224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45960.232562847224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45960.232562847224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45960.232562847224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45960.232562847224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45960.232562847224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45960.232562847224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45960.232562847224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45960.232562847224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45960.232562847224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45960.232562847224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45960.232562847224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45960.232562847224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45960.232562847224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45960.232562847224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45960.232562847224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45960.232562847224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45960.232562847224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45960.232562847224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45960.232562847224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45960.232562847224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45960.232562847224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45960.232562847224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45960.232562847224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45960.232562847224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45960.232562847224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45960.232562847224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45960.232562847224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45960.232562847224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45960.232562847224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45960.232562847224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45960.232562847224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45960.232562847224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45960.232562847224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45960.232562847224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45960.232562847224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45960.232562847224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45960.232562847224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45960.232562847224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45960.232562847224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45960.232562847224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45960.232562847224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45960.232562847224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45960.232562847224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45960.232562847224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45960.232562847224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45960.232562847224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45960.232562847224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45960.232562847224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45960.232562847224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45960.232562847224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45960.232562847224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45960.232562847224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45960.232562847224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45960.232562847224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45960.232562847224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45960.232562847224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45960.232562847224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45960.232562847224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45960.232562847224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45960.232562847224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45960.232562847224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45960.232562847224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45960.232562847224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45960.232562847224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45960.232562847224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45960.232562847224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45960.232562847224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45960.232562847224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45960.232562847224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45960.232562847224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45960.232562847224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45960.232562847224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45960.232562847224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45960.232562847224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45960.232562847224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45960.232562847224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45960.232562847224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45960.232562847224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45960.232562847224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45960.232562847224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45960.232562847224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45960.232562847224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45960.232562847224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45960.232562847224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45960.232562847224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45960.232562847224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45960.232562847224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45960.232562847224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45960.232562847224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45960.232562847224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45960.232562847224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45960.232562847224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45960.232562847224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45960.232562847224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45960.232562847224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45960.232562847224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45960.232562847224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45960.232562847224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45960.232562847224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45960.232562847224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45960.232562847224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45960.232562847224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45960.232562847224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45960.232562847224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45960.232562847224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45960.232562847224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45960.232562847224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45960.232562847224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45960.232562847224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45960.232562847224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45960.232562847224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45960.232562847224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45960.232562847224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45960.232562847224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45960.232562847224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45960.232562847224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45960.232562847224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45960.232562847224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45960.232562847224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45960.232562847224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45960.232562847224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45960.232562847224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45960.232562847224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45960.232562847224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45960.232562847224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45960.232562847224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45960.232562847224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45960.232562847224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45960.232562847224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45960.232562847224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45960.232562847224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45960.232562847224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45960.232562847224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45960.232562847224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45960.232562847224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45960.232562847224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45960.232562847224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45960.232562847224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45960.232562847224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45960.232562847224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45960.232562847224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45960.232562847224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45960.232562847224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45960.232562847224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45960.232562847224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45960.232562847224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45960.232562847224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45960.232562847224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45960.232562847224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45960.232562847224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45960.232562847224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45960.232562847224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45960.232562847224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45960.232562847224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45960.232562847224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45960.232562847224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45960.232562847224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45960.232562847224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45960.232562847224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45960.232562847224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45960.232562847224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45960.232562847224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45960.232562847224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45960.232562847224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45960.232562847224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45960.232562847224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45960.232562847224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45960.232562847224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45960.232562847224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45960.232562847224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45960.232562847224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45960.232562847224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45960.232562847224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45960.232562847224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45960.232562847224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45960.232562847224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45960.232562847224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45960.232562847224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45960.232562847224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45960.232562847224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45960.232562847224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45960.232562847224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45960.232562847224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45960.232562847224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45960.232562847224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45960.232562847224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45960.232562847224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45960.232562847224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45960.232562847224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45960.232562847224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45960.232562847224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45960.232562847224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45960.232562847224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45960.232562847224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45960.232562847224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45960.232562847224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45960.232562847224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45960.232562847224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45960.232562847224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45960.232562847224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45960.232562847224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45960.232562847224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45960.232562847224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45960.232562847224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45960.232562847224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45960.232562847224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45960.232562847224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45960.232562847224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45960.232562847224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45960.232562847224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45960.232562847224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45960.232562847224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45960.232562847224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45960.232562847224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45960.232562847224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45960.232562847224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45960.232562847224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45960.232562847224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45960.232562847224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45960.232562847224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45960.232562847224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45960.232562847224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45960.232562847224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45960.232562847224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45960.232562847224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45960.232562847224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45960.232562847224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45960.232562847224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45960.232562847224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45960.232562847224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45960.232562847224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45960.232562847224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45960.232562847224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45960.232562847224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45960.232562847224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45960.232562847224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45960.232562847224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45960.232562847224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45960.232562847224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45960.232562847224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45960.232562847224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45960.232562847224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45960.232562847224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45960.232562847224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45960.232562847224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45960.232562847224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45960.232562847224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45960.232562847224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45960.232562847224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45960.232562847224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45960.232562847224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45960.232562847224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45960.232562847224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45960.232562847224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45960.232562847224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45960.232562847224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45960.232562847224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45960.232562847224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45960.232562847224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45960.232562847224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45960.232562847224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45960.232562847224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45960.232562847224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45960.232562847224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45960.232562847224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45960.232562847224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45960.232562847224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45960.232562847224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45960.232562847224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45960.232562847224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45960.232562847224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45960.232562847224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45960.232562847224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45960.232562847224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45960.232562847224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45960.232562847224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45960.232562847224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45960.232562847224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45960.232562847224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45960.232562847224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45960.232562847224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45960.232562847224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45960.232562847224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45960.232562847224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45960.232562847224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45960.232562847224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45960.232562847224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45960.232562847224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45960.232562847224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45960.232562847224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45960.232562847224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45960.232562847224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45960.232562847224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45960.232562847224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45960.232562847224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45960.232562847224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45960.232562847224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45960.232562847224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45960.232562847224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45960.232562847224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45960.232562847224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45960.232562847224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45960.232562847224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45960.232562847224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45960.232562847224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45960.232562847224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45960.232562847224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45960.232562847224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45960.232562847224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45960.232562847224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45960.232562847224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45960.232562847224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45960.232562847224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45960.232562847224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45960.232562847224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45960.232562847224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45960.232562847224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45960.232562847224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45960.232562847224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45960.232562847224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45960.232562847224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45960.232562847224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45960.232562847224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45960.232562847224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45960.232562847224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45960.232562847224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45960.232562847224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45960.232562847224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45960.232562847224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45960.232562847224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45960.232562847224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45960.232562847224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45960.232562847224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45960.232562847224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45960.232562847224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45960.232562847224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45960.232562847224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45960.232562847224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45960.232562847224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45960.232562847224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45960.232562847224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45960.232562847224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45960.232562847224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45960.232562847224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45960.232562847224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45960.232562847224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45960.232562847224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45960.232562847224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45960.232562847224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45960.232562847224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45960.232562847224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45960.232562847224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45960.232562847224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45960.232562847224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45960.232562847224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45960.232562847224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45960.232562847224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45960.232562847224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45960.232562847224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45960.232562847224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45960.232562847224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45960.232562847224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45960.232562847224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45960.232562847224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45960.232562847224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45960.232562847224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45960.232562847224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45960.232562847224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45960.232562847224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45960.232562847224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45960.232562847224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45960.232562847224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45960.232562847224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45960.232562847224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45960.232562847224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45960.232562847224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45960.232562847224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45960.232562847224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45960.232562847224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45960.232562847224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45960.232562847224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45960.232562847224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45960.232562847224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45960.232562847224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45960.232562847224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45960.232562847224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45960.232562847224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45960.232562847224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45960.232562847224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45960.232562847224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45960.232562847224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45960.232562847224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45960.232562847224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45960.232562847224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45960.232562847224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45960.232562847224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45960.232562847224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45960.232562847224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45960.232562847224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45960.232562847224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45960.232562847224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45960.232562847224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45960.232562847224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45960.232562847224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45960.232562847224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45960.232562847224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45960.232562847224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45960.232562847224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45960.232562847224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45960.232562847224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45960.232562847224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45960.232562847224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45960.232562847224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45960.232562847224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45960.232562847224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45960.232562847224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45960.232562847224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45960.232562847224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45960.232562847224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45960.232562847224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45960.232562847224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45960.232562847224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45960.232562847224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45960.232562847224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45960.232562847224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45960.232562847224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45960.232562847224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45960.232562847224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45960.232562847224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45960.232562847224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45960.232562847224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45960.232562847224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45960.232562847224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45960.232562847224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45960.232562847224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45960.232562847224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45960.232562847224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45960.232562847224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45960.232562847224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45960.232562847224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45960.232562847224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45960.232562847224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45960.232562847224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45960.232562847224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45960.232562847224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45960.232562847224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45960.232562847224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45960.232562847224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45960.232562847224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45960.232562847224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45960.232562847224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45960.232562847224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45960.232562847224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45960.232562847224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45960.232562847224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45960.232562847224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45960.232562847224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45960.232562847224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45960.232562847224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45960.232562847224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45960.232562847224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45960.232562847224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45960.232562847224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45960.232562847224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45960.232562847224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45960.232562847224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45960.232562847224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45960.232562847224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45960.232562847224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45960.232562847224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45960.232562847224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45960.232562847224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45960.232562847224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45960.232562847224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45960.232562847224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45960.232562847224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45960.232562847224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45960.232562847224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45960.232562847224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45960.232562847224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45960.232562847224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45960.232562847224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45960.232562847224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45960.232562847224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45960.232562847224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45960.232562847224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45960.232562847224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45960.232562847224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45960.232562847224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45960.232562847224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45960.232562847224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45960.232562847224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45960.232562847224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45960.232562847224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45960.232562847224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45960.232562847224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45960.232562847224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45960.232562847224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45960.232562847224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45960.232562847224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45960.232562847224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45960.232562847224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45960.232562847224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45960.232562847224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45960.232562847224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45960.232562847224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45960.232562847224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45960.232562847224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45960.232562847224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45960.232562847224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45960.232562847224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45960.232562847224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45960.232562847224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45960.232562847224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45960.232562847224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45960.232562847224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45960.232562847224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45960.232562847224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45960.232562847224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45960.232562847224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45960.232562847224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45960.232562847224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45960.232562847224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45960.232562847224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45960.232562847224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45960.232562847224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45960.232562847224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45960.232562847224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45960.232562847224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45960.232562847224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45960.232562847224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45960.232562847224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45960.232562847224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45960.232562847224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45960.232562847224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45960.232562847224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45960.232562847224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45960.232562847224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45960.232562847224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45960.232562847224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45960.232562847224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45960.232562847224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45960.232562847224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45960.232562847224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45960.232562847224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45960.232562847224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45960.232562847224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45960.232562847224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45960.232562847224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45960.232562847224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45960.232562847224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45960.232562847224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45960.232562847224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45960.232562847224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45960.232562847224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45960.232562847224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45960.232562847224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45960.232562847224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45960.232562847224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45960.232562847224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45960.232562847224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45960.232562847224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45960.232562847224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45960.232562847224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45960.232562847224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45960.232562847224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45960.232562847224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45960.232562847224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45960.232562847224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45960.232562847224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45960.232562847224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45960.232562847224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45960.232562847224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45960.232562847224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45960.232562847224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45960.232562847224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45960.232562847224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45960.232562847224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45960.232562847224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45960.232562847224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45960.232562847224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45960.232562847224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45960.232562847224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45960.232562847224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45960.232562847224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45960.232562847224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45960.232562847224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45960.232562847224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45960.232562847224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45960.232562847224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45960.232562847224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45960.232562847224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45960.232562847224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45960.232562847224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45960.232562847224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45960.232562847224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45960.232562847224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45960.232562847224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45960.232562847224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45960.232562847224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45960.232562847224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45960.232562847224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45960.232562847224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45960.232562847224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45960.232562847224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45960.232562847224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45960.232562847224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45960.232562847224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45960.232562847224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45960.232562847224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45960.232562847224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45960.232562847224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45960.232562847224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45960.232562847224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45960.232562847224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45960.232562847224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45960.232562847224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45960.232562847224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45960.232562847224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45960.232562847224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45960.232562847224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45960.232562847224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45960.232562847224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45960.232562847224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45960.232562847224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45960.232562847224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45960.232562847224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45960.232562847224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45960.232562847224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45960.232562847224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45960.232562847224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45960.232562847224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45960.232562847224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45960.232562847224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45960.232562847224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45960.232562847224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45960.232562847224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45960.232562847224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45960.232562847224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45960.232562847224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45960.232562847224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45960.232562847224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45960.232562847224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45960.232562847224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45960.232562847224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45960.232562847224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45960.232562847224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45960.232562847224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45960.232562847224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45960.232562847224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45960.232562847224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45960.232562847224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45960.232562847224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45960.232562847224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45960.232562847224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45960.232562847224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45960.232562847224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45960.232562847224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45960.232562847224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45960.232562847224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45960.232562847224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45960.232562847224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45960.232562847224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45960.232562847224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45960.232562847224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45960.232562847224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45960.232562847224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45960.232562847224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45960.232562847224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45960.232562847224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45960.232562847224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45960.232562847224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45960.232562847224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45960.232562847224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45960.232562847224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45960.232562847224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45960.232562847224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45960.232562847224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45960.232562847224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45960.232562847224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45960.232562847224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45960.232562847224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45960.232562847224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45960.232562847224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45960.232562847224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45960.232562847224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45960.232562847224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45960.232562847224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45960.232562847224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45960.232562847224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45960.232562847224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45960.232562847224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45960.232562847224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45960.232562847224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45960.232562847224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45960.232562847224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45960.232562847224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45960.232562847224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45960.232562847224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45960.232562847224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45960.232562847224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45960.232562847224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45960.232562847224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45960.232562847224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45960.232562847224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45960.232562847224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45960.232562847224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45960.232562847224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45960.232562847224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45960.232562847224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45960.232562847224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45960.232562847224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45960.232562847224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45960.232562847224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45960.232562847224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45960.232562847224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45960.232562847224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45960.232562847224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45960.232562847224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45960.232562847224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45960.232562847224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45960.232562847224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45960.232562847224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45960.232562847224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45960.232562847224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45960.232562847224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45960.232562847224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45960.232562847224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45960.232562847224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45960.232562847224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45960.232562847224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45960.232562847224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45960.232562847224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45960.232562847224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45960.232562847224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45960.232562847224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45960.232562847224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45960.232562847224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45960.232562847224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45960.232562847224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45960.232562847224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45960.232562847224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45960.232562847224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45960.232562847224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45960.232562847224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45960.232562847224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45960.232562847224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45960.232562847224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45960.232562847224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45960.232562847224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45960.232562847224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45960.232562847224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45960.232562847224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45960.232562847224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256.75184525462828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0.23811840278358432</v>
      </c>
      <c r="H3" s="123">
        <v>45959.98940972222</v>
      </c>
      <c r="I3" s="119" t="str">
        <f>IFERROR(VLOOKUP(D3,DB!A:F,6,0),"")</f>
        <v>Generator-SG</v>
      </c>
      <c r="J3" s="119" t="str">
        <f>IFERROR(VLOOKUP(D3,DB!A:G,7,0),"")</f>
        <v>Dead</v>
      </c>
      <c r="K3" s="125" t="s">
        <v>39114</v>
      </c>
      <c r="L3" s="121" t="str">
        <f>IFERROR(VLOOKUP(D3,DB!A:I,9,0),"")</f>
        <v>Latis</v>
      </c>
    </row>
    <row r="4" spans="1:16" ht="15" customHeight="1">
      <c r="A4" s="119" t="s">
        <v>39115</v>
      </c>
      <c r="B4" s="119" t="str">
        <f>IFERROR(VLOOKUP(D4,DB!A:K,11,0),"")</f>
        <v>R4</v>
      </c>
      <c r="C4" s="120">
        <v>3</v>
      </c>
      <c r="D4" s="94" t="s">
        <v>35668</v>
      </c>
      <c r="E4" s="98" t="s">
        <v>39021</v>
      </c>
      <c r="F4" s="123">
        <v>45960.165972222225</v>
      </c>
      <c r="G4" s="124">
        <f ca="1">IFERROR(NOW()-F4,"")</f>
        <v>6.6590624999662396E-2</v>
      </c>
      <c r="H4" s="123">
        <v>45960.148935185185</v>
      </c>
      <c r="I4" s="119" t="str">
        <f>IFERROR(VLOOKUP(D4,DB!A:F,6,0),"")</f>
        <v>Generator-SG</v>
      </c>
      <c r="J4" s="119" t="str">
        <f>IFERROR(VLOOKUP(D4,DB!A:G,7,0),"")</f>
        <v>Vandalized</v>
      </c>
      <c r="K4" s="125" t="s">
        <v>39116</v>
      </c>
      <c r="L4" s="121" t="str">
        <f>IFERROR(VLOOKUP(D4,DB!A:I,9,0),"")</f>
        <v>Latis</v>
      </c>
    </row>
    <row r="5" spans="1:16" ht="15" customHeight="1">
      <c r="A5" s="119"/>
      <c r="B5" s="119" t="str">
        <f>IFERROR(VLOOKUP(D5,DB!A:K,11,0),"")</f>
        <v/>
      </c>
      <c r="C5" s="120"/>
      <c r="D5" s="94"/>
      <c r="E5" s="98"/>
      <c r="F5" s="123"/>
      <c r="G5" s="124">
        <f ca="1">IFERROR(NOW()-F5,"")</f>
        <v>45960.232562847224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45960.232562847224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45960.232562847224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45960.232562847224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45960.232562847224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45960.232562847224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45960.232562847224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45960.232562847224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45960.232562847224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45960.232562847224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45960.232562847224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45960.232562847224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45960.232562847224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45960.232562847224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45960.232562847224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45960.232562847224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45960.232562847224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45960.232562847224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45960.232562847224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45960.232562847224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45960.232562847224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45960.232562847224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45960.232562847224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45960.232562847224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45960.232562847224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45960.232562847224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45960.232562847224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45960.232562847224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45960.232562847224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45960.232562847224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45960.232562847224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45960.232562847224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45960.232562847224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45960.232562847224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45960.232562847224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45960.232562847224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45960.232562847224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45960.232562847224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45960.232562847224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45960.232562847224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45960.232562847224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45960.232562847224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45960.232562847224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45960.232562847224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45960.232562847224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45960.232562847224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45960.232562847224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45960.232562847224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45960.232562847224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45960.232562847224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45960.232562847224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45960.232562847224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45960.232562847224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45960.232562847224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45960.232562847224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45960.232562847224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45960.232562847224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45960.232562847224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45960.232562847224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45960.232562847224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45960.232562847224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45960.232562847224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45960.232562847224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45960.232562847224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45960.232562847224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45960.232562847224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45960.232562847224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45960.232562847224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45960.232562847224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45960.232562847224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45960.232562847224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45960.232562847224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45960.232562847224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45960.232562847224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45960.232562847224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45960.232562847224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45960.232562847224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45960.232562847224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45960.232562847224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45960.232562847224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45960.232562847224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45960.232562847224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45960.232562847224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45960.232562847224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45960.232562847224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45960.232562847224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45960.232562847224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45960.232562847224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45960.232562847224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45960.232562847224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45960.232562847224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45960.232562847224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45960.232562847224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45960.232562847224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45960.232562847224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45960.232562847224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45960.232562847224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45960.232562847224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45960.232562847224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45960.232562847224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45960.232562847224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45960.232562847224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45960.232562847224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45960.232562847224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45960.232562847224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45960.232562847224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45960.232562847224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45960.232562847224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45960.232562847224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45960.232562847224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45960.232562847224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45960.232562847224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45960.232562847224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45960.232562847224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45960.232562847224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45960.232562847224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45960.232562847224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45960.232562847224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45960.232562847224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45960.232562847224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45960.232562847224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45960.232562847224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45960.232562847224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45960.232562847224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45960.232562847224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45960.232562847224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45960.232562847224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45960.232562847224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45960.232562847224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45960.232562847224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45960.232562847224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45960.232562847224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45960.232562847224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45960.232562847224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45960.232562847224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45960.232562847224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45960.232562847224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45960.232562847224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45960.232562847224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45960.232562847224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45960.232562847224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45960.232562847224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45960.232562847224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45960.232562847224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45960.232562847224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45960.232562847224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45960.232562847224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45960.232562847224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45960.232562847224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45960.232562847224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45960.232562847224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45960.232562847224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45960.232562847224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45960.232562847224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45960.232562847224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45960.232562847224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68.40050266203616</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34.043685532407835</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11.571451736112067</v>
      </c>
      <c r="H4" s="153">
        <v>45948.661111111112</v>
      </c>
      <c r="I4" s="152" t="str">
        <f>IFERROR(VLOOKUP(D4,DB!A:F,6,0),"")</f>
        <v>SCECO</v>
      </c>
      <c r="J4" s="152" t="str">
        <f>IFERROR(VLOOKUP(D4,DB!A:G,7,0),"")</f>
        <v>Dead</v>
      </c>
      <c r="K4" s="152" t="s">
        <v>39122</v>
      </c>
      <c r="L4" s="152" t="str">
        <f>IFERROR(VLOOKUP(D4,DB!A:I,9,0),"")</f>
        <v>Latis</v>
      </c>
    </row>
    <row r="5" spans="1:13" s="117" customFormat="1" ht="15">
      <c r="A5" s="152" t="s">
        <v>39123</v>
      </c>
      <c r="B5" s="152" t="str">
        <f>IFERROR(VLOOKUP(D5,DB!A:K,11,0),"")</f>
        <v>R5</v>
      </c>
      <c r="C5" s="152">
        <v>1</v>
      </c>
      <c r="D5" s="152" t="s">
        <v>34258</v>
      </c>
      <c r="E5" s="152" t="s">
        <v>39021</v>
      </c>
      <c r="F5" s="153">
        <v>45960.192118055558</v>
      </c>
      <c r="G5" s="154">
        <f ca="1">IFERROR(NOW()-F5,"")</f>
        <v>4.0444675920298323E-2</v>
      </c>
      <c r="H5" s="153">
        <v>45960.173530092594</v>
      </c>
      <c r="I5" s="152" t="str">
        <f>IFERROR(VLOOKUP(D5,DB!A:F,6,0),"")</f>
        <v>Generator-SG</v>
      </c>
      <c r="J5" s="152" t="str">
        <f>IFERROR(VLOOKUP(D5,DB!A:G,7,0),"")</f>
        <v>Weak</v>
      </c>
      <c r="K5" s="152" t="s">
        <v>39124</v>
      </c>
      <c r="L5" s="152" t="str">
        <f>IFERROR(VLOOKUP(D5,DB!A:I,9,0),"")</f>
        <v>Latis</v>
      </c>
    </row>
    <row r="6" spans="1:13" ht="15">
      <c r="A6" s="152"/>
      <c r="B6" s="152" t="str">
        <f>IFERROR(VLOOKUP(D6,DB!A:K,11,0),"")</f>
        <v/>
      </c>
      <c r="C6" s="152"/>
      <c r="D6" s="152"/>
      <c r="E6" s="152"/>
      <c r="F6" s="153"/>
      <c r="G6" s="154">
        <f ca="1">IFERROR(NOW()-F6,"")</f>
        <v>45960.232562847224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45960.232562847224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45960.232562847224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45960.232562847224</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45960.232562847224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45960.232562847224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45960.232562847224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45960.232562847224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45960.232562847224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45960.232562847224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45960.232562847224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45960.232562847224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45960.232562847224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45960.232562847224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45960.232562847224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45960.232562847224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45960.232562847224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45960.232562847224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45960.232562847224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45960.232562847224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45960.232562847224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45960.232562847224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45960.232562847224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45960.232562847224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45960.232562847224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45960.232562847224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45960.232562847224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45960.232562847224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45960.232562847224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45960.232562847224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45960.232562847224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45960.232562847224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45960.232562847224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45960.232562847224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45960.232562847224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45960.232562847224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45960.232562847224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45960.232562847224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45960.232562847224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45960.232562847224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45960.232562847224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45960.232562847224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45960.232562847224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45960.232562847224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45960.232562847224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45960.232562847224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45960.232562847224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45960.232562847224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45960.232562847224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45960.232562847224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45960.232562847224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45960.232562847224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45960.232562847224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45960.232562847224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45960.232562847224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45960.232562847224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45960.232562847224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45960.232562847224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45960.232562847224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45960.232562847224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45960.232562847224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45960.232562847224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45960.232562847224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45960.232562847224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45960.232562847224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45960.232562847224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45960.232562847224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45960.232562847224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45960.232562847224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45960.232562847224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45960.232562847224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45960.232562847224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45960.232562847224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45960.232562847224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45960.232562847224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45960.232562847224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45960.232562847224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45960.232562847224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45960.232562847224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45960.232562847224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45960.232562847224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45960.232562847224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45960.232562847224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45960.232562847224</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45960.232562847224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45960.232562847224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45960.232562847224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45960.232562847224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45960.232562847224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45960.232562847224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45960.232562847224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45960.232562847224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45960.232562847224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45960.232562847224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45960.232562847224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45960.232562847224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45960.232562847224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45960.232562847224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45960.232562847224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45960.232562847224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45960.232562847224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45960.232562847224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45960.232562847224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45960.232562847224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45960.232562847224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45960.232562847224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45960.232562847224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45960.232562847224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45960.232562847224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45960.232562847224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45960.232562847224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45960.232562847224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45960.232562847224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45960.232562847224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45960.232562847224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45960.232562847224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45960.232562847224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45960.232562847224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45960.232562847224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45960.232562847224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45960.232562847224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45960.232562847224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45960.232562847224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45960.232562847224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45960.232562847224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45960.232562847224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45960.232562847224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45960.232562847224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45960.232562847224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45960.232562847224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45960.232562847224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45960.232562847224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45960.232562847224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45960.232562847224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45960.232562847224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45960.232562847224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45960.232562847224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45960.232562847224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45960.232562847224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45960.232562847224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45960.232562847224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45960.232562847224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45960.232562847224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45960.232562847224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45960.232562847224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45960.232562847224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45960.232562847224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45960.232562847224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45960.232562847224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45960.232562847224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45960.232562847224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45960.232562847224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45960.232562847224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45960.232562847224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45960.232562847224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45960.232562847224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45960.232562847224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45960.232562847224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45960.232562847224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45960.232562847224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45960.232562847224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45960.232562847224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45960.232562847224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45960.232562847224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45960.232562847224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45960.232562847224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45960.232562847224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45960.232562847224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45960.232562847224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45960.232562847224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45960.232562847224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45960.232562847224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45960.232562847224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45960.232562847224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45960.232562847224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45960.232562847224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45960.232562847224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45960.232562847224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45960.232562847224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45960.232562847224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45960.232562847224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45960.232562847224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45960.232562847224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45960.232562847224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45960.232562847224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45960.232562847224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45960.232562847224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45960.232562847224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45960.232562847224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45960.232562847224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45960.232562847224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45960.232562847224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45960.232562847224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45960.232562847224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45960.232562847224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45960.232562847224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45960.232562847224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45960.232562847224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45960.232562847224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45960.232562847224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45960.232562847224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45960.232562847224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45960.232562847224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45960.232562847224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45960.232562847224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45960.232562847224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45960.232562847224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45960.232562847224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45960.232562847224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45960.232562847224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45960.232562847224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45960.232562847224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45960.232562847224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45960.232562847224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45960.232562847224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45960.232562847224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45960.232562847224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45960.232562847224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45960.232562847224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45960.232562847224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45960.232562847224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45960.232562847224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45960.232562847224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45960.232562847224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45960.232562847224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45960.232562847224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45960.232562847224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45960.232562847224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45960.232562847224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45960.232562847224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45960.232562847224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45960.232562847224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45960.232562847224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45960.232562847224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45960.232562847224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45960.232562847224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45960.232562847224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45960.232562847224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45960.232562847224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45960.232562847224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45960.232562847224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45960.232562847224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45960.232562847224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45960.232562847224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45960.232562847224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45960.232562847224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45960.232562847224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45960.232562847224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45960.232562847224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45960.232562847224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45960.232562847224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45960.232562847224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45960.232562847224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45960.232562847224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45960.232562847224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45960.232562847224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45960.232562847224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45960.232562847224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45960.232562847224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45960.232562847224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45960.232562847224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45960.232562847224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45960.232562847224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45960.232562847224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45960.232562847224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45960.232562847224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45960.232562847224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45960.232562847224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45960.232562847224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45960.232562847224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45960.232562847224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45960.232562847224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45960.232562847224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45960.232562847224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45960.232562847224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45960.232562847224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45960.232562847224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45960.232562847224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45960.232562847224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45960.232562847224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45960.232562847224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45960.232562847224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45960.232562847224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45960.232562847224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45960.232562847224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45960.232562847224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45960.232562847224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45960.232562847224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45960.232562847224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45960.232562847224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45960.232562847224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45960.232562847224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45960.232562847224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45960.232562847224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45960.232562847224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45960.232562847224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45960.232562847224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45960.232562847224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45960.232562847224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45960.232562847224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45960.232562847224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45960.232562847224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45960.232562847224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45960.232562847224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45960.232562847224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45960.232562847224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45960.232562847224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45960.232562847224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45960.232562847224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45960.232562847224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45960.232562847224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45960.232562847224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45960.232562847224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45960.232562847224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45960.232562847224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45960.232562847224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45960.232562847224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45960.232562847224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45960.232562847224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45960.232562847224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45960.232562847224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45960.232562847224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45960.232562847224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45960.232562847224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45960.232562847224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45960.232562847224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45960.232562847224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45960.232562847224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45960.232562847224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45960.232562847224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45960.232562847224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45960.232562847224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45960.232562847224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45960.232562847224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45960.232562847224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45960.232562847224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45960.232562847224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45960.232562847224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45960.232562847224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45960.232562847224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45960.232562847224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45960.232562847224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45960.232562847224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45960.232562847224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45960.232562847224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45960.232562847224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45960.232562847224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45960.232562847224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45960.232562847224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45960.232562847224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45960.232562847224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45960.232562847224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45960.232562847224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45960.232562847224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45960.232562847224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45960.232562847224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45960.232562847224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45960.232562847224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45960.232562847224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45960.232562847224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45960.232562847224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45960.232562847224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45960.232562847224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45960.232562847224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45960.232562847224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45960.232562847224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45960.232562847224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45960.232562847224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45960.232562847224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45960.232562847224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45960.232562847224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45960.232562847224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45960.232562847224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45960.232562847224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45960.232562847224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45960.232562847224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45960.232562847224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45960.232562847224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45960.232562847224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45960.232562847224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45960.232562847224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45960.232562847224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45960.232562847224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45960.232562847224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45960.232562847224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45960.232562847224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45960.232562847224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45960.232562847224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45960.232562847224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45960.232562847224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45960.232562847224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45960.232562847224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45960.232562847224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45960.232562847224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45960.232562847224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45960.232562847224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45960.232562847224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45960.232562847224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45960.232562847224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45960.232562847224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45960.232562847224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45960.232562847224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45960.232562847224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45960.232562847224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45960.232562847224</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5" ht="15"/>
    <row r="1286" ht="15"/>
    <row r="1290" ht="15"/>
    <row r="1297"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45960.232562847224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45960.232562847224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45960.232562847224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45960.232562847224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45960.232562847224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45960.232562847224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45960.232562847224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45960.232562847224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45960.232562847224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45960.232562847224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45960.232562847224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45960.232562847224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45960.232562847224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45960.232562847224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45960.232562847224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45960.232562847224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45960.232562847224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45960.232562847224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45960.232562847224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45960.232562847224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45960.232562847224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45960.232562847224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45960.232562847224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45960.232562847224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45960.232562847224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45960.232562847224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45960.232562847224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45960.232562847224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45960.232562847224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45960.232562847224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45960.232562847224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45960.232562847224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45960.232562847224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45960.232562847224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45960.232562847224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45960.232562847224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45960.232562847224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45960.232562847224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45960.232562847224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45960.232562847224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45960.232562847224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45960.232562847224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45960.232562847224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45960.232562847224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45960.232562847224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45960.232562847224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45960.232562847224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45960.232562847224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45960.232562847224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45960.232562847224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45960.232562847224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45960.232562847224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45960.232562847224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45960.232562847224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45960.232562847224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45960.232562847224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45960.232562847224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45960.232562847224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45960.232562847224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45960.232562847224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45960.232562847224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45960.232562847224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2025-10-30T02:36:58Z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