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 documentId="120_S{2AC9BD13-BADA-5192-A53E-5A8FF88502F6}" xr6:coauthVersionLast="47" xr6:coauthVersionMax="47" xr10:uidLastSave="{66D8B922-9BBB-448D-8CFF-CC389A57B3B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<sst xmlns="http://schemas.openxmlformats.org/spreadsheetml/2006/main" count="180286" uniqueCount="39124">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</sst>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307.57059814815148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0.16224166667234385</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7.7693055558484048E-2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9.0598148148274049E-2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45970.519024074078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45970.519024074078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45970.519024074078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45970.519024074078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45970.519024074078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45970.519024074078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45970.519024074078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45970.519024074078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45970.519024074078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45970.519024074078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45970.519024074078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45970.519024074078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45970.519024074078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45970.519024074078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45970.519024074078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45970.519024074078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45970.519024074078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45970.519024074078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45970.519024074078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45970.519024074078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45970.519024074078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45970.519024074078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45970.519024074078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45970.519024074078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45970.519024074078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45970.519024074078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45970.519024074078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45970.519024074078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45970.519024074078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45970.519024074078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45970.519024074078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45970.519024074078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45970.519024074078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45970.519024074078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45970.519024074078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45970.519024074078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45970.519024074078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45970.519024074078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45970.519024074078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45970.519024074078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45970.519024074078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45970.519024074078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45970.519024074078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45970.519024074078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45970.519024074078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45970.519024074078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45970.519024074078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45970.519024074078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45970.519024074078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45970.519024074078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45970.519024074078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45970.519024074078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45970.519024074078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45970.519024074078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45970.519024074078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45970.519024074078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45970.519024074078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45970.519024074078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45970.519024074078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45970.519024074078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45970.519024074078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45970.519024074078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F3FCAEDA-915E-475A-8FEB-30C6575B165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145.51918611111614</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25361</v>
      </c>
      <c r="E4" s="103"/>
      <c r="F4" s="104"/>
      <c r="G4" s="105">
        <f t="shared" ca="1" si="0"/>
        <v>45970.519024074078</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45970.519024074078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45970.519024074078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45970.519024074078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45970.519024074078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45970.519024074078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45970.519024074078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45970.519024074078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45970.519024074078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45970.519024074078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45970.519024074078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45970.519024074078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45970.519024074078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45970.519024074078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45970.519024074078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45970.519024074078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45970.519024074078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45970.519024074078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45970.519024074078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45970.519024074078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45970.519024074078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45970.519024074078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45970.519024074078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45970.519024074078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45970.519024074078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45970.519024074078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45970.519024074078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45970.519024074078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45970.519024074078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45970.519024074078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45970.519024074078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45970.519024074078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45970.519024074078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45970.519024074078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45970.519024074078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45970.519024074078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45970.519024074078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45970.519024074078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45970.519024074078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45970.519024074078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45970.519024074078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45970.519024074078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45970.519024074078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45970.519024074078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45970.519024074078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45970.519024074078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45970.519024074078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45970.519024074078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45970.519024074078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45970.519024074078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45970.519024074078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45970.519024074078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45970.519024074078</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45970.519024074078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45970.519024074078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45970.519024074078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45970.519024074078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45970.519024074078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45970.519024074078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45970.519024074078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45970.519024074078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45970.519024074078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45970.519024074078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45970.519024074078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45970.519024074078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45970.519024074078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45970.519024074078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45970.519024074078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45970.519024074078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45970.519024074078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45970.519024074078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45970.519024074078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45970.519024074078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45970.519024074078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45970.519024074078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45970.519024074078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45970.519024074078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45970.519024074078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45970.519024074078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45970.519024074078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45970.519024074078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45970.519024074078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45970.519024074078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45970.519024074078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45970.519024074078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45970.519024074078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45970.519024074078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45970.519024074078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45970.519024074078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45970.519024074078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45970.519024074078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45970.519024074078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45970.519024074078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45970.519024074078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45970.519024074078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45970.519024074078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45970.519024074078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45970.519024074078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45970.519024074078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45970.519024074078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45970.519024074078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45970.519024074078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45970.519024074078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45970.519024074078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45970.519024074078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45970.519024074078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45970.519024074078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45970.519024074078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45970.519024074078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45970.519024074078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45970.519024074078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45970.519024074078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45970.519024074078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45970.519024074078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45970.519024074078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45970.519024074078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45970.519024074078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45970.519024074078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45970.519024074078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45970.519024074078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45970.519024074078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45970.519024074078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45970.519024074078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45970.519024074078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45970.519024074078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45970.519024074078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45970.519024074078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45970.519024074078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45970.519024074078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45970.519024074078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45970.519024074078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45970.519024074078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45970.519024074078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45970.519024074078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45970.519024074078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45970.519024074078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45970.519024074078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45970.519024074078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45970.519024074078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45970.519024074078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45970.519024074078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45970.519024074078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45970.519024074078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45970.519024074078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45970.519024074078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45970.519024074078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45970.519024074078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45970.519024074078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45970.519024074078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45970.519024074078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45970.519024074078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45970.519024074078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45970.519024074078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45970.519024074078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45970.519024074078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45970.519024074078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45970.519024074078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45970.519024074078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45970.519024074078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45970.519024074078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45970.519024074078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45970.519024074078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45970.519024074078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45970.519024074078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45970.519024074078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45970.519024074078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45970.519024074078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45970.519024074078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45970.519024074078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45970.519024074078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45970.519024074078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45970.519024074078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45970.519024074078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45970.519024074078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45970.519024074078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45970.519024074078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45970.519024074078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45970.519024074078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45970.519024074078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45970.519024074078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45970.519024074078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45970.519024074078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45970.519024074078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45970.519024074078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45970.519024074078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45970.519024074078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45970.519024074078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45970.519024074078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45970.519024074078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45970.519024074078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45970.519024074078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45970.519024074078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45970.519024074078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45970.519024074078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45970.519024074078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45970.519024074078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45970.519024074078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45970.519024074078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45970.519024074078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45970.519024074078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45970.519024074078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45970.519024074078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45970.519024074078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45970.519024074078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45970.519024074078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45970.519024074078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45970.519024074078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45970.519024074078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45970.519024074078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45970.519024074078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45970.519024074078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45970.519024074078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45970.519024074078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45970.519024074078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45970.519024074078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45970.519024074078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45970.519024074078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45970.519024074078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45970.519024074078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45970.519024074078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45970.519024074078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45970.519024074078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45970.519024074078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45970.519024074078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45970.519024074078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45970.519024074078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45970.519024074078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45970.519024074078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45970.519024074078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45970.519024074078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45970.519024074078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45970.519024074078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45970.519024074078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45970.519024074078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45970.519024074078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45970.519024074078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45970.519024074078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45970.519024074078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45970.519024074078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45970.519024074078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45970.519024074078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45970.519024074078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45970.519024074078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45970.519024074078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45970.519024074078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45970.519024074078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45970.519024074078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45970.519024074078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45970.519024074078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45970.519024074078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45970.519024074078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45970.519024074078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45970.519024074078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45970.519024074078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45970.519024074078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45970.519024074078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45970.519024074078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45970.519024074078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45970.519024074078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45970.519024074078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45970.519024074078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45970.519024074078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45970.519024074078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45970.519024074078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45970.519024074078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45970.519024074078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45970.519024074078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45970.519024074078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45970.519024074078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45970.519024074078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45970.519024074078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45970.519024074078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45970.519024074078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45970.519024074078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45970.519024074078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45970.519024074078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45970.519024074078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45970.519024074078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45970.519024074078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45970.519024074078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45970.519024074078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45970.519024074078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45970.519024074078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45970.519024074078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45970.519024074078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45970.519024074078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45970.519024074078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45970.519024074078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45970.519024074078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45970.519024074078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45970.519024074078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45970.519024074078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45970.519024074078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45970.519024074078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45970.519024074078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45970.519024074078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45970.519024074078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45970.519024074078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45970.519024074078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45970.519024074078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45970.519024074078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45970.519024074078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45970.519024074078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45970.519024074078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45970.519024074078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45970.519024074078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45970.519024074078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45970.519024074078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45970.519024074078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45970.519024074078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45970.519024074078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45970.519024074078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45970.519024074078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45970.519024074078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45970.519024074078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45970.519024074078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45970.519024074078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45970.519024074078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45970.519024074078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45970.519024074078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45970.519024074078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45970.519024074078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45970.519024074078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45970.519024074078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45970.519024074078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45970.519024074078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45970.519024074078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45970.519024074078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45970.519024074078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45970.519024074078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45970.519024074078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45970.519024074078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45970.519024074078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45970.519024074078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45970.519024074078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45970.519024074078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45970.519024074078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45970.519024074078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45970.519024074078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45970.519024074078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45970.519024074078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45970.519024074078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45970.519024074078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45970.519024074078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45970.519024074078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45970.519024074078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45970.519024074078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45970.519024074078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45970.519024074078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45970.519024074078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45970.519024074078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45970.519024074078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45970.519024074078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45970.519024074078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45970.519024074078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45970.519024074078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45970.519024074078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45970.519024074078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45970.519024074078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45970.519024074078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45970.519024074078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45970.519024074078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45970.519024074078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45970.519024074078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45970.519024074078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45970.519024074078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45970.519024074078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45970.519024074078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45970.519024074078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45970.519024074078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45970.519024074078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45970.519024074078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45970.519024074078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45970.519024074078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45970.519024074078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45970.519024074078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45970.519024074078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45970.519024074078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45970.519024074078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45970.519024074078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45970.519024074078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45970.519024074078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45970.519024074078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45970.519024074078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45970.519024074078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45970.519024074078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45970.519024074078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45970.519024074078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45970.519024074078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45970.519024074078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45970.519024074078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45970.519024074078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45970.519024074078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45970.519024074078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45970.519024074078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45970.519024074078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45970.519024074078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45970.519024074078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45970.519024074078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45970.519024074078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45970.519024074078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45970.519024074078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45970.519024074078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45970.519024074078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45970.519024074078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45970.519024074078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45970.519024074078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45970.519024074078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45970.519024074078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45970.519024074078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45970.519024074078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45970.519024074078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45970.519024074078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45970.519024074078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45970.519024074078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45970.519024074078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45970.519024074078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45970.519024074078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45970.519024074078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45970.519024074078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45970.519024074078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45970.519024074078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45970.519024074078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45970.519024074078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45970.519024074078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45970.519024074078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45970.519024074078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45970.519024074078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45970.519024074078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45970.519024074078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45970.519024074078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45970.519024074078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45970.519024074078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45970.519024074078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45970.519024074078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45970.519024074078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45970.519024074078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45970.519024074078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45970.519024074078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45970.519024074078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45970.519024074078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45970.519024074078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45970.519024074078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45970.519024074078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45970.519024074078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45970.519024074078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45970.519024074078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45970.519024074078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45970.519024074078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45970.519024074078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45970.519024074078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45970.519024074078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45970.519024074078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45970.519024074078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45970.519024074078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45970.519024074078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45970.519024074078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45970.519024074078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45970.519024074078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45970.519024074078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45970.519024074078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45970.519024074078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45970.519024074078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45970.519024074078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45970.519024074078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45970.519024074078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45970.519024074078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45970.519024074078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45970.519024074078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45970.519024074078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45970.519024074078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45970.519024074078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45970.519024074078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45970.519024074078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45970.519024074078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45970.519024074078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45970.519024074078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45970.519024074078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45970.519024074078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45970.519024074078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45970.519024074078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45970.519024074078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45970.519024074078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45970.519024074078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45970.519024074078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45970.519024074078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45970.519024074078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45970.519024074078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45970.519024074078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45970.519024074078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45970.519024074078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45970.519024074078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45970.519024074078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45970.519024074078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45970.519024074078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45970.519024074078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45970.519024074078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45970.519024074078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45970.519024074078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45970.519024074078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45970.519024074078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45970.519024074078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45970.519024074078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45970.519024074078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45970.519024074078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45970.519024074078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45970.519024074078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45970.519024074078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45970.519024074078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45970.519024074078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45970.519024074078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45970.519024074078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45970.519024074078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45970.519024074078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45970.519024074078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45970.519024074078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45970.519024074078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45970.519024074078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45970.519024074078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45970.519024074078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45970.519024074078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45970.519024074078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45970.519024074078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45970.519024074078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45970.519024074078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45970.519024074078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45970.519024074078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45970.519024074078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45970.519024074078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45970.519024074078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45970.519024074078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45970.519024074078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45970.519024074078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45970.519024074078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45970.519024074078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45970.519024074078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45970.519024074078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45970.519024074078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45970.519024074078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45970.519024074078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45970.519024074078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45970.519024074078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45970.519024074078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45970.519024074078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45970.519024074078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45970.519024074078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45970.519024074078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45970.519024074078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45970.519024074078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45970.519024074078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45970.519024074078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45970.519024074078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45970.519024074078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45970.519024074078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45970.519024074078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45970.519024074078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45970.519024074078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45970.519024074078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45970.519024074078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45970.519024074078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45970.519024074078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45970.519024074078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45970.519024074078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45970.519024074078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45970.519024074078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45970.519024074078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45970.519024074078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45970.519024074078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45970.519024074078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45970.519024074078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45970.519024074078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45970.519024074078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45970.519024074078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45970.519024074078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45970.519024074078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45970.519024074078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45970.519024074078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45970.519024074078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45970.519024074078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45970.519024074078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45970.519024074078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45970.519024074078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45970.519024074078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45970.519024074078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45970.519024074078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45970.519024074078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45970.519024074078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45970.519024074078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45970.519024074078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45970.519024074078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45970.519024074078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45970.519024074078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45970.519024074078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45970.519024074078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45970.519024074078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45970.519024074078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45970.519024074078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45970.519024074078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45970.519024074078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45970.519024074078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45970.519024074078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45970.519024074078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45970.519024074078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45970.519024074078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45970.519024074078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45970.519024074078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45970.519024074078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45970.519024074078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45970.519024074078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45970.519024074078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45970.519024074078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45970.519024074078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45970.519024074078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45970.519024074078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45970.519024074078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45970.519024074078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45970.519024074078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45970.519024074078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45970.519024074078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45970.519024074078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45970.519024074078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45970.519024074078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45970.519024074078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45970.519024074078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45970.519024074078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45970.519024074078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45970.519024074078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45970.519024074078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45970.519024074078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45970.519024074078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45970.519024074078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45970.519024074078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45970.519024074078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45970.519024074078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45970.519024074078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45970.519024074078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45970.519024074078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45970.519024074078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45970.519024074078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45970.519024074078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45970.519024074078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45970.519024074078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45970.519024074078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45970.519024074078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45970.519024074078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45970.519024074078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45970.519024074078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45970.519024074078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45970.519024074078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45970.519024074078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45970.519024074078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45970.519024074078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45970.519024074078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45970.519024074078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45970.519024074078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45970.519024074078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45970.519024074078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45970.519024074078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45970.519024074078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45970.519024074078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45970.519024074078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45970.519024074078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45970.519024074078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45970.519024074078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45970.519024074078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45970.519024074078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45970.519024074078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45970.519024074078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45970.519024074078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45970.519024074078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45970.519024074078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45970.519024074078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45970.519024074078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45970.519024074078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45970.519024074078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45970.519024074078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45970.519024074078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45970.519024074078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45970.519024074078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45970.519024074078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45970.519024074078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45970.519024074078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45970.519024074078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45970.519024074078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45970.519024074078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45970.519024074078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45970.519024074078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45970.519024074078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45970.519024074078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45970.519024074078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45970.519024074078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45970.519024074078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45970.519024074078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45970.519024074078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45970.519024074078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45970.519024074078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45970.519024074078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45970.519024074078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45970.519024074078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45970.519024074078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45970.519024074078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45970.519024074078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45970.519024074078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45970.519024074078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45970.519024074078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45970.519024074078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45970.519024074078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45970.519024074078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45970.519024074078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45970.519024074078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45970.519024074078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45970.519024074078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45970.519024074078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45970.519024074078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45970.519024074078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45970.519024074078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45970.519024074078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45970.519024074078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45970.519024074078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45970.519024074078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45970.519024074078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45970.519024074078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45970.519024074078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45970.519024074078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45970.519024074078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45970.519024074078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45970.519024074078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45970.519024074078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45970.519024074078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45970.519024074078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45970.519024074078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45970.519024074078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45970.519024074078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45970.519024074078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45970.519024074078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45970.519024074078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45970.519024074078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45970.519024074078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45970.519024074078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45970.519024074078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45970.519024074078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45970.519024074078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45970.519024074078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45970.519024074078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45970.519024074078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45970.519024074078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45970.519024074078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45970.519024074078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45970.519024074078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45970.519024074078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45970.519024074078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45970.519024074078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45970.519024074078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45970.519024074078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45970.519024074078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45970.519024074078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45970.519024074078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45970.519024074078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45970.519024074078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45970.519024074078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45970.519024074078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45970.519024074078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45970.519024074078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45970.519024074078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45970.519024074078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45970.519024074078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45970.519024074078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45970.519024074078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45970.519024074078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45970.519024074078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45970.519024074078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45970.519024074078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45970.519024074078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45970.519024074078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45970.519024074078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45970.519024074078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45970.519024074078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45970.519024074078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45970.519024074078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45970.519024074078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45970.519024074078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45970.519024074078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45970.519024074078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45970.519024074078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45970.519024074078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45970.519024074078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45970.519024074078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45970.519024074078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45970.519024074078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45970.519024074078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45970.519024074078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45970.519024074078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45970.519024074078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45970.519024074078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45970.519024074078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45970.519024074078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45970.519024074078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45970.519024074078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45970.519024074078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45970.519024074078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45970.519024074078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45970.519024074078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45970.519024074078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45970.519024074078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45970.519024074078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45970.519024074078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45970.519024074078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45970.519024074078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45970.519024074078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45970.519024074078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45970.519024074078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45970.519024074078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45970.519024074078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45970.519024074078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45970.519024074078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45970.519024074078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45970.519024074078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45970.519024074078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45970.519024074078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45970.519024074078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45970.519024074078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45970.519024074078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45970.519024074078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45970.519024074078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45970.519024074078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45970.519024074078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45970.519024074078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45970.519024074078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45970.519024074078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45970.519024074078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45970.519024074078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45970.519024074078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45970.519024074078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45970.519024074078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45970.519024074078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45970.519024074078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45970.519024074078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45970.519024074078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45970.519024074078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45970.519024074078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45970.519024074078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45970.519024074078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45970.519024074078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45970.519024074078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45970.519024074078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45970.519024074078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45970.519024074078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45970.519024074078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45970.519024074078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45970.519024074078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45970.519024074078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45970.519024074078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45970.519024074078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45970.519024074078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45970.519024074078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45970.519024074078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45970.519024074078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45970.519024074078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45970.519024074078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45970.519024074078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45970.519024074078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45970.519024074078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45970.519024074078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45970.519024074078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45970.519024074078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45970.519024074078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45970.519024074078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45970.519024074078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45970.519024074078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45970.519024074078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45970.519024074078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45970.519024074078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45970.519024074078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45970.519024074078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45970.519024074078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45970.519024074078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45970.519024074078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45970.519024074078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45970.519024074078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45970.519024074078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45970.519024074078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45970.519024074078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45970.519024074078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45970.519024074078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45970.519024074078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45970.519024074078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45970.519024074078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45970.519024074078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45970.519024074078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45970.519024074078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45970.519024074078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45970.519024074078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45970.519024074078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45970.519024074078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45970.519024074078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45970.519024074078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45970.519024074078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45970.519024074078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45970.519024074078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45970.519024074078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45970.519024074078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45970.519024074078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45970.519024074078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45970.519024074078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45970.519024074078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45970.519024074078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45970.519024074078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45970.519024074078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45970.519024074078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45970.519024074078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45970.519024074078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45970.519024074078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45970.519024074078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45970.519024074078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45970.519024074078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45970.519024074078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45970.519024074078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45970.519024074078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45970.519024074078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45970.519024074078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45970.519024074078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45970.519024074078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45970.519024074078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45970.519024074078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45970.519024074078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45970.519024074078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45970.519024074078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45970.519024074078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45970.519024074078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45970.519024074078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45970.519024074078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45970.519024074078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45970.519024074078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45970.519024074078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45970.519024074078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45970.519024074078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45970.519024074078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45970.519024074078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45970.519024074078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45970.519024074078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45970.519024074078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45970.519024074078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45970.519024074078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45970.519024074078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45970.519024074078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45970.519024074078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45970.519024074078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45970.519024074078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45970.519024074078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45970.519024074078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45970.519024074078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45970.519024074078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45970.519024074078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45970.519024074078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45970.519024074078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45970.519024074078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45970.519024074078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45970.519024074078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45970.519024074078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45970.519024074078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45970.519024074078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45970.519024074078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45970.519024074078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45970.519024074078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45970.519024074078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45970.519024074078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45970.519024074078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45970.519024074078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45970.519024074078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45970.519024074078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45970.519024074078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45970.519024074078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45970.519024074078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45970.519024074078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45970.519024074078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45970.519024074078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45970.519024074078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45970.519024074078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45970.519024074078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45970.519024074078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45970.519024074078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45970.519024074078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45970.519024074078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45970.519024074078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45970.519024074078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45970.519024074078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45970.519024074078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45970.519024074078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45970.519024074078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45970.519024074078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45970.519024074078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45970.519024074078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45970.519024074078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45970.519024074078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45970.519024074078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45970.519024074078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45970.519024074078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45970.519024074078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45970.519024074078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45970.519024074078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45970.519024074078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45970.519024074078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45970.519024074078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45970.519024074078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45970.519024074078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45970.519024074078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45970.519024074078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45970.519024074078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45970.519024074078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45970.519024074078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45970.519024074078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45970.519024074078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45970.519024074078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45970.519024074078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45970.519024074078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45970.519024074078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45970.519024074078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45970.519024074078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45970.519024074078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45970.519024074078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45970.519024074078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45970.519024074078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45970.519024074078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45970.519024074078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45970.519024074078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45970.519024074078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45970.519024074078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45970.519024074078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45970.519024074078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45970.519024074078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45970.519024074078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45970.519024074078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45970.519024074078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45970.519024074078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45970.519024074078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45970.519024074078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45970.519024074078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45970.519024074078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45970.519024074078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45970.519024074078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45970.519024074078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45970.519024074078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45970.519024074078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45970.519024074078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45970.519024074078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45970.519024074078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45970.519024074078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45970.519024074078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45970.519024074078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45970.519024074078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45970.519024074078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45970.519024074078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45970.519024074078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45970.519024074078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45970.519024074078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45970.519024074078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45970.519024074078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45970.519024074078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45970.519024074078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45970.519024074078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45970.519024074078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45970.519024074078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45970.519024074078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45970.519024074078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45970.519024074078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45970.519024074078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45970.519024074078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45970.519024074078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45970.519024074078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45970.519024074078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45970.519024074078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45970.519024074078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45970.519024074078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45970.519024074078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45970.519024074078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45970.519024074078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45970.519024074078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45970.519024074078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45970.519024074078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45970.519024074078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45970.519024074078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45970.519024074078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45970.519024074078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45970.519024074078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45970.519024074078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45970.519024074078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45970.519024074078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45970.519024074078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45970.519024074078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45970.519024074078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45970.519024074078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45970.519024074078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45970.519024074078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45970.519024074078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45970.519024074078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45970.519024074078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45970.519024074078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45970.519024074078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45970.519024074078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45970.519024074078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45970.519024074078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45970.519024074078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45970.519024074078</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267.03830648148141</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45970.519024074078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45970.519024074078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45970.519024074078</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45970.519024074078</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45970.519024074078</v>
      </c>
      <c r="H7" s="96"/>
      <c r="I7" s="135"/>
      <c r="J7" s="135"/>
      <c r="K7" s="98"/>
      <c r="L7" s="92"/>
    </row>
    <row r="8" spans="1:16" ht="15" customHeight="1">
      <c r="A8" s="135"/>
      <c r="B8" s="135"/>
      <c r="C8" s="94"/>
      <c r="D8" s="92"/>
      <c r="E8" s="95"/>
      <c r="F8" s="96"/>
      <c r="G8" s="136">
        <f ca="1">IFERROR(NOW()-F8,"")</f>
        <v>45970.519024074078</v>
      </c>
      <c r="H8" s="96"/>
      <c r="I8" s="135"/>
      <c r="J8" s="135"/>
      <c r="K8" s="98"/>
      <c r="L8" s="92"/>
    </row>
    <row r="9" spans="1:16" ht="15" customHeight="1">
      <c r="A9" s="135"/>
      <c r="B9" s="135" t="str">
        <f>IFERROR(VLOOKUP(D9,DB!A:K,11,0),"")</f>
        <v/>
      </c>
      <c r="C9" s="94"/>
      <c r="D9" s="92"/>
      <c r="E9" s="95"/>
      <c r="F9" s="96"/>
      <c r="G9" s="136">
        <f t="shared" ca="1" si="1"/>
        <v>45970.519024074078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45970.519024074078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45970.519024074078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45970.519024074078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45970.519024074078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45970.519024074078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45970.519024074078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45970.519024074078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45970.519024074078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45970.519024074078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45970.519024074078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45970.519024074078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45970.519024074078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45970.519024074078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45970.519024074078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45970.519024074078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45970.519024074078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45970.519024074078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45970.519024074078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45970.519024074078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45970.519024074078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45970.519024074078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45970.519024074078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45970.519024074078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45970.519024074078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45970.519024074078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45970.519024074078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45970.519024074078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45970.519024074078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45970.519024074078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45970.519024074078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45970.519024074078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45970.519024074078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45970.519024074078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45970.519024074078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45970.519024074078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45970.519024074078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45970.519024074078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45970.519024074078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45970.519024074078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45970.519024074078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45970.519024074078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45970.519024074078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45970.519024074078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45970.519024074078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45970.519024074078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45970.519024074078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45970.519024074078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45970.519024074078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45970.519024074078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45970.519024074078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45970.519024074078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45970.519024074078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45970.519024074078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45970.519024074078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45970.519024074078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45970.519024074078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45970.519024074078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45970.519024074078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45970.519024074078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45970.519024074078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45970.519024074078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45970.519024074078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45970.519024074078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45970.519024074078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45970.519024074078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45970.519024074078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45970.519024074078</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78.686963888889295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39105</v>
      </c>
      <c r="F3" s="38">
        <v>45926.188877314817</v>
      </c>
      <c r="G3" s="116">
        <f t="shared" ref="G3" ca="1" si="0">IFERROR(NOW()-F3,"")</f>
        <v>44.33014675926097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39105</v>
      </c>
      <c r="F4" s="125">
        <v>45948.661111111112</v>
      </c>
      <c r="G4" s="126">
        <f t="shared" ref="G4:G52" ca="1" si="1">IFERROR(NOW()-F4,"")</f>
        <v>21.857912962965202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36059</v>
      </c>
      <c r="E6" s="124" t="s">
        <v>39021</v>
      </c>
      <c r="F6" s="125">
        <v>45970.487662037034</v>
      </c>
      <c r="G6" s="126">
        <f t="shared" ca="1" si="1"/>
        <v>3.136203704343643E-2</v>
      </c>
      <c r="H6" s="125">
        <v>45970.480231481481</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45970.519024074078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45970.519024074078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45970.519024074078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45970.519024074078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45970.519024074078</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33441</v>
      </c>
      <c r="E12" s="124"/>
      <c r="F12" s="125"/>
      <c r="G12" s="126">
        <f t="shared" ca="1" si="1"/>
        <v>45970.519024074078</v>
      </c>
      <c r="H12" s="125"/>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5"/>
      <c r="G13" s="126">
        <f t="shared" ca="1" si="1"/>
        <v>45970.519024074078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45970.519024074078</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45970.519024074078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45970.519024074078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45970.519024074078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45970.519024074078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45970.519024074078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45970.519024074078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45970.519024074078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45970.519024074078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45970.519024074078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45970.519024074078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45970.519024074078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45970.519024074078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45970.519024074078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45970.519024074078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45970.519024074078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45970.519024074078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45970.519024074078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45970.519024074078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45970.519024074078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45970.519024074078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45970.519024074078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45970.519024074078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45970.519024074078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45970.519024074078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45970.519024074078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45970.519024074078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45970.519024074078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45970.519024074078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45970.519024074078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45970.519024074078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45970.519024074078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45970.519024074078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45970.519024074078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45970.519024074078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45970.519024074078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45970.519024074078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45970.519024074078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45970.519024074078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45970.519024074078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45970.519024074078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45970.519024074078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45970.519024074078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45970.519024074078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45970.519024074078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45970.519024074078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45970.519024074078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45970.519024074078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45970.519024074078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45970.519024074078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45970.519024074078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45970.519024074078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45970.519024074078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45970.519024074078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45970.519024074078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45970.519024074078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45970.519024074078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45970.519024074078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45970.519024074078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45970.519024074078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45970.519024074078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45970.519024074078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45970.519024074078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45970.519024074078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45970.519024074078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45970.519024074078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45970.519024074078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45970.519024074078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45970.519024074078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45970.519024074078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45970.519024074078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45970.519024074078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45970.519024074078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45970.519024074078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45970.519024074078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45970.519024074078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45970.519024074078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45970.519024074078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45970.519024074078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45970.519024074078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45970.519024074078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45970.519024074078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45970.519024074078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45970.519024074078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45970.519024074078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45970.519024074078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45970.519024074078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45970.519024074078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45970.519024074078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45970.519024074078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45970.519024074078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45970.519024074078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45970.519024074078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45970.519024074078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45970.519024074078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45970.519024074078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45970.519024074078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45970.519024074078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45970.519024074078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45970.519024074078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45970.519024074078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45970.519024074078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45970.519024074078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45970.519024074078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45970.519024074078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45970.519024074078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45970.519024074078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45970.519024074078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45970.519024074078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45970.519024074078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45970.519024074078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45970.519024074078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45970.519024074078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45970.519024074078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45970.519024074078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45970.519024074078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45970.519024074078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45970.519024074078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45970.519024074078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45970.519024074078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45970.519024074078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45970.519024074078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45970.519024074078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45970.519024074078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45970.519024074078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45970.519024074078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45970.519024074078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45970.519024074078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45970.519024074078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45970.519024074078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45970.519024074078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45970.519024074078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45970.519024074078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45970.519024074078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45970.519024074078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45970.519024074078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45970.519024074078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45970.519024074078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45970.519024074078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45970.519024074078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45970.519024074078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45970.519024074078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45970.519024074078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45970.519024074078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45970.519024074078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45970.519024074078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45970.519024074078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45970.519024074078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45970.519024074078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45970.519024074078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45970.519024074078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45970.519024074078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45970.519024074078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45970.519024074078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45970.519024074078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45970.519024074078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45970.519024074078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45970.519024074078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45970.519024074078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45970.519024074078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45970.519024074078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45970.519024074078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45970.519024074078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45970.519024074078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45970.519024074078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45970.519024074078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45970.519024074078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45970.519024074078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45970.519024074078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45970.519024074078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45970.519024074078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45970.519024074078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45970.519024074078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45970.519024074078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45970.519024074078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45970.519024074078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45970.519024074078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45970.519024074078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45970.519024074078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45970.519024074078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45970.519024074078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45970.519024074078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45970.519024074078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45970.519024074078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45970.519024074078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45970.519024074078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45970.519024074078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45970.519024074078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45970.519024074078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45970.519024074078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45970.519024074078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45970.519024074078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45970.519024074078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45970.519024074078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45970.519024074078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45970.519024074078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45970.519024074078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45970.519024074078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45970.519024074078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45970.519024074078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45970.519024074078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45970.519024074078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45970.519024074078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45970.519024074078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45970.519024074078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45970.519024074078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45970.519024074078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45970.519024074078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45970.519024074078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45970.519024074078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45970.519024074078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45970.519024074078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45970.519024074078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45970.519024074078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45970.519024074078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45970.519024074078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45970.519024074078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45970.519024074078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45970.519024074078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45970.519024074078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45970.519024074078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45970.519024074078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45970.519024074078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45970.519024074078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45970.519024074078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45970.519024074078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45970.519024074078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45970.519024074078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45970.519024074078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45970.519024074078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45970.519024074078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45970.519024074078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45970.519024074078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45970.519024074078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45970.519024074078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45970.519024074078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45970.519024074078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45970.519024074078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45970.519024074078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45970.519024074078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45970.519024074078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45970.519024074078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45970.519024074078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45970.519024074078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45970.519024074078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45970.519024074078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45970.519024074078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45970.519024074078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45970.519024074078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45970.519024074078</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36923</v>
      </c>
      <c r="E2" s="124" t="s">
        <v>39021</v>
      </c>
      <c r="F2" s="144"/>
      <c r="G2" s="105">
        <f t="shared" ref="G2:G20" ca="1" si="0">IFERROR(NOW()-F2,"-")</f>
        <v>45970.519024074078</v>
      </c>
      <c r="H2" s="144">
        <v>45970.45721064815</v>
      </c>
      <c r="I2" s="142" t="str">
        <f>IFERROR(VLOOKUP(D2,DB!A:F,6,0),"")</f>
        <v>SCECO</v>
      </c>
      <c r="J2" s="142" t="str">
        <f>IFERROR(VLOOKUP(D2,DB!A:G,7,0),"")</f>
        <v>Vandalized</v>
      </c>
      <c r="K2" s="146" t="s">
        <v>39123</v>
      </c>
      <c r="L2" s="147" t="str">
        <f>IFERROR(VLOOKUP(D2,DB!A:I,9,0),"")</f>
        <v>Latis</v>
      </c>
    </row>
    <row r="3" spans="1:16382" ht="31.5" customHeight="1">
      <c r="A3" s="141"/>
      <c r="B3" s="142" t="str">
        <f>IFERROR(VLOOKUP(D3,DB!A:K,11,0),"")</f>
        <v/>
      </c>
      <c r="C3" s="143"/>
      <c r="D3" s="142"/>
      <c r="E3" s="124"/>
      <c r="F3" s="144"/>
      <c r="G3" s="105">
        <f t="shared" ca="1" si="0"/>
        <v>45970.519024074078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45970.519024074078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45970.519024074078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45970.519024074078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45970.519024074078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45970.519024074078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45970.519024074078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45970.519024074078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45970.519024074078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45970.519024074078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45970.519024074078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45970.519024074078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45970.519024074078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45970.519024074078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45970.519024074078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45970.519024074078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45970.519024074078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45970.519024074078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45970.519024074078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45970.519024074078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45970.519024074078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45970.519024074078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45970.519024074078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45970.519024074078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45970.519024074078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45970.519024074078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45970.519024074078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45970.519024074078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45970.519024074078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45970.519024074078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45970.519024074078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45970.519024074078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45970.519024074078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45970.519024074078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45970.519024074078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45970.519024074078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45970.519024074078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45970.519024074078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45970.519024074078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45970.519024074078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45970.519024074078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45970.519024074078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45970.519024074078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45970.519024074078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45970.519024074078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45970.519024074078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45970.519024074078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45970.519024074078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45970.519024074078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45970.519024074078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45970.519024074078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45970.519024074078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45970.519024074078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45970.519024074078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45970.519024074078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45970.519024074078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45970.519024074078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45970.519024074078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45970.519024074078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45970.519024074078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45970.519024074078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45970.519024074078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45970.519024074078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45970.519024074078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45970.519024074078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45970.519024074078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45970.519024074078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45970.519024074078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45970.519024074078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45970.519024074078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45970.519024074078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45970.519024074078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45970.519024074078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45970.519024074078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45970.519024074078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45970.519024074078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45970.519024074078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45970.519024074078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45970.519024074078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45970.519024074078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45970.519024074078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45970.519024074078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45970.519024074078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45970.519024074078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45970.519024074078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45970.519024074078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45970.519024074078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45970.519024074078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45970.519024074078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45970.519024074078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45970.519024074078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45970.519024074078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45970.519024074078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45970.519024074078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45970.519024074078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45970.519024074078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45970.519024074078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45970.519024074078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45970.519024074078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45970.519024074078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45970.519024074078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45970.519024074078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45970.519024074078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45970.519024074078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45970.519024074078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45970.519024074078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45970.519024074078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45970.519024074078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45970.519024074078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45970.519024074078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45970.519024074078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45970.519024074078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45970.519024074078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45970.519024074078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45970.519024074078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45970.519024074078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45970.519024074078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45970.519024074078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45970.519024074078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45970.519024074078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45970.519024074078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45970.519024074078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45970.519024074078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45970.519024074078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45970.519024074078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45970.519024074078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45970.519024074078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45970.519024074078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45970.519024074078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45970.519024074078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45970.519024074078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45970.519024074078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45970.519024074078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45970.519024074078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45970.519024074078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45970.519024074078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45970.519024074078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45970.519024074078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45970.519024074078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45970.519024074078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45970.519024074078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45970.519024074078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45970.519024074078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45970.519024074078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45970.519024074078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45970.519024074078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45970.519024074078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45970.519024074078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45970.519024074078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45970.519024074078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45970.519024074078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45970.519024074078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45970.519024074078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45970.519024074078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45970.519024074078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45970.519024074078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45970.519024074078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45970.519024074078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45970.519024074078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45970.519024074078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45970.519024074078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45970.519024074078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45970.519024074078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45970.519024074078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45970.519024074078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45970.519024074078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45970.519024074078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45970.519024074078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45970.519024074078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45970.519024074078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45970.519024074078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45970.519024074078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45970.519024074078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45970.519024074078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45970.519024074078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45970.519024074078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45970.519024074078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45970.519024074078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45970.519024074078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45970.519024074078</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2025-11-09T09:29:26Z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