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90" documentId="120_S{2AC9BD13-BADA-5192-A53E-5A8FF88502F6}" xr6:coauthVersionLast="47" xr6:coauthVersionMax="47" xr10:uidLastSave="{4306CE85-0D96-428E-8C0A-7037003FC81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<sst xmlns="http://schemas.openxmlformats.org/spreadsheetml/2006/main" count="180277" uniqueCount="39123">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</sst>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317.34032025463239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45980.288746180559</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45980.288746180559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45980.288746180559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45980.288746180559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45980.288746180559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45980.288746180559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45980.288746180559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45980.288746180559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45980.288746180559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45980.288746180559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45980.288746180559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45980.288746180559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45980.288746180559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45980.288746180559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45980.288746180559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45980.288746180559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45980.288746180559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45980.288746180559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45980.288746180559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45980.288746180559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45980.288746180559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45980.288746180559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45980.288746180559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45980.288746180559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45980.288746180559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45980.288746180559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45980.288746180559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45980.288746180559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45980.288746180559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45980.288746180559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45980.288746180559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45980.288746180559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45980.288746180559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45980.288746180559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45980.288746180559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45980.288746180559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45980.288746180559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45980.288746180559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45980.288746180559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45980.288746180559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45980.288746180559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45980.288746180559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45980.288746180559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45980.288746180559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45980.288746180559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45980.288746180559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45980.288746180559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45980.288746180559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45980.288746180559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45980.288746180559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45980.288746180559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45980.288746180559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45980.288746180559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45980.288746180559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45980.288746180559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155.28890833333571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8.9776273154711816E-2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45980.288746180559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45980.288746180559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45980.288746180559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45980.288746180559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45980.288746180559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45980.288746180559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45980.288746180559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45980.288746180559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45980.288746180559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45980.288746180559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45980.288746180559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45980.288746180559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45980.288746180559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45980.288746180559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45980.288746180559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45980.288746180559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45980.288746180559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45980.288746180559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45980.288746180559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45980.288746180559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45980.288746180559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45980.288746180559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45980.288746180559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45980.288746180559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45980.288746180559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45980.288746180559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45980.288746180559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45980.288746180559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45980.288746180559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45980.288746180559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45980.288746180559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45980.288746180559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45980.288746180559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45980.288746180559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45980.288746180559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45980.288746180559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45980.288746180559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45980.288746180559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45980.288746180559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45980.288746180559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45980.288746180559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45980.288746180559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45980.288746180559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45980.288746180559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45980.288746180559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45980.288746180559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45980.288746180559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45980.288746180559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45980.288746180559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45980.288746180559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45980.288746180559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45980.288746180559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45980.288746180559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45980.288746180559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45980.288746180559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45980.288746180559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45980.288746180559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45980.288746180559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45980.288746180559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45980.288746180559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45980.288746180559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45980.288746180559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45980.288746180559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45980.288746180559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45980.288746180559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45980.288746180559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45980.288746180559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45980.288746180559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45980.288746180559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45980.288746180559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45980.288746180559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45980.288746180559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45980.288746180559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45980.288746180559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45980.288746180559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45980.288746180559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45980.288746180559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45980.288746180559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45980.288746180559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45980.288746180559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45980.288746180559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45980.288746180559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45980.288746180559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45980.288746180559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45980.288746180559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45980.288746180559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45980.288746180559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45980.288746180559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45980.288746180559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45980.288746180559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45980.288746180559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45980.288746180559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45980.288746180559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45980.288746180559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45980.288746180559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45980.288746180559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45980.288746180559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45980.288746180559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45980.288746180559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45980.288746180559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45980.288746180559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45980.288746180559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45980.288746180559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45980.288746180559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45980.288746180559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45980.288746180559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45980.288746180559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45980.288746180559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45980.288746180559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45980.288746180559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45980.288746180559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45980.288746180559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45980.288746180559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45980.288746180559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45980.288746180559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45980.288746180559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45980.288746180559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45980.288746180559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45980.288746180559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45980.288746180559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45980.288746180559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45980.288746180559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45980.288746180559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45980.288746180559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45980.288746180559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45980.288746180559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45980.288746180559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45980.288746180559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45980.288746180559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45980.288746180559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45980.288746180559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45980.288746180559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45980.288746180559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45980.288746180559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45980.288746180559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45980.288746180559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45980.288746180559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45980.288746180559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45980.288746180559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45980.288746180559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45980.288746180559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45980.288746180559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45980.288746180559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45980.288746180559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45980.288746180559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45980.288746180559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45980.288746180559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45980.288746180559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45980.288746180559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45980.288746180559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45980.288746180559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45980.288746180559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45980.288746180559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45980.288746180559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45980.288746180559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45980.288746180559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45980.288746180559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45980.288746180559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45980.288746180559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45980.288746180559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45980.288746180559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45980.288746180559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45980.288746180559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45980.288746180559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45980.288746180559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45980.288746180559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45980.288746180559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45980.288746180559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45980.288746180559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45980.288746180559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45980.288746180559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45980.288746180559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45980.288746180559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45980.288746180559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45980.288746180559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45980.288746180559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45980.288746180559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45980.288746180559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45980.288746180559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45980.288746180559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45980.288746180559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45980.288746180559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45980.288746180559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45980.288746180559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45980.288746180559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45980.288746180559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45980.288746180559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45980.288746180559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45980.288746180559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45980.288746296297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45980.288746296297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45980.288746296297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45980.288746296297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45980.288746296297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45980.288746296297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45980.288746296297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45980.288746296297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45980.288746296297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45980.288746296297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45980.288746296297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45980.288746296297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45980.288746296297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45980.288746296297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45980.288746296297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45980.288746296297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45980.288746296297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45980.288746296297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45980.288746296297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45980.288746296297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45980.288746296297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45980.288746296297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45980.288746296297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45980.288746296297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45980.288746296297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45980.288746296297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45980.288746296297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45980.288746296297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45980.288746296297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45980.288746296297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45980.288746296297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45980.288746296297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45980.288746296297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45980.288746296297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45980.288746296297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45980.288746296297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45980.288746296297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45980.288746296297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45980.288746296297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45980.288746296297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45980.288746296297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45980.288746296297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45980.288746296297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45980.288746296297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45980.288746296297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45980.288746296297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45980.288746296297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45980.288746296297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45980.288746296297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45980.288746296297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45980.288746296297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45980.288746296297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45980.288746296297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45980.288746296297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45980.288746296297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45980.288746296297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45980.288746296297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45980.288746296297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45980.288746296297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45980.288746296297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45980.288746296297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45980.288746296297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45980.288746296297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45980.288746296297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45980.288746296297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45980.288746296297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45980.288746296297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45980.288746296297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45980.288746296297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45980.288746296297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45980.288746296297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45980.288746296297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45980.288746296297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45980.288746296297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45980.288746296297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45980.288746296297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45980.288746296297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45980.288746296297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45980.288746296297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45980.288746296297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45980.288746296297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45980.288746296297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45980.288746296297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45980.288746296297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45980.288746296297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45980.288746296297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45980.288746296297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45980.288746296297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45980.288746296297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45980.288746296297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45980.288746296297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45980.288746296297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45980.288746296297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45980.288746296297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45980.288746296297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45980.288746296297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45980.288746296297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45980.288746296297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45980.288746296297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45980.288746296297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45980.288746296297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45980.288746296297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45980.288746296297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45980.288746296297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45980.288746296297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45980.288746296297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45980.288746296297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45980.288746296297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45980.288746296297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45980.288746296297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45980.288746296297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45980.288746296297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45980.288746296297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45980.288746296297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45980.288746296297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45980.288746296297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45980.288746296297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45980.288746296297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45980.288746296297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45980.288746296297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45980.288746296297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45980.288746296297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45980.288746296297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45980.288746296297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45980.288746296297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45980.288746296297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45980.288746296297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45980.288746296297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45980.288746296297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45980.288746296297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45980.288746296297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45980.288746296297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45980.288746296297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45980.288746296297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45980.288746296297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45980.288746296297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45980.288746296297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45980.288746296297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45980.288746296297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45980.288746296297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45980.288746296297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45980.288746296297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45980.288746296297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45980.288746296297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45980.288746296297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45980.288746296297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45980.288746296297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45980.288746296297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45980.288746296297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45980.288746296297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45980.288746296297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45980.288746296297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45980.288746296297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45980.288746296297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45980.288746296297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45980.288746296297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45980.288746296297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45980.288746296297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45980.288746296297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45980.288746296297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45980.288746296297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45980.288746296297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45980.288746296297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45980.288746296297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45980.288746296297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45980.288746296297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45980.288746296297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45980.288746296297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45980.288746296297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45980.288746296297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45980.288746296297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45980.288746296297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45980.288746296297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45980.288746296297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45980.288746296297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45980.288746296297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45980.288746296297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45980.288746296297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45980.288746296297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45980.288746296297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45980.288746296297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45980.288746296297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45980.288746296297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45980.288746296297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45980.288746296297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45980.288746296297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45980.288746296297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45980.288746296297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45980.288746296297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45980.288746296297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45980.288746296297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45980.288746296297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45980.288746296297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45980.288746296297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45980.288746296297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45980.288746296297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45980.288746296297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45980.288746296297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45980.288746296297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45980.288746296297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45980.288746296297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45980.288746296297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45980.288746296297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45980.288746296297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45980.288746296297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45980.288746296297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45980.288746296297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45980.288746296297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45980.288746296297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45980.288746296297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45980.288746296297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45980.288746296297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45980.288746296297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45980.288746296297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45980.288746296297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45980.288746296297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45980.288746296297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45980.288746296297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45980.288746296297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45980.288746296297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45980.288746296297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45980.288746296297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45980.288746296297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45980.288746296297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45980.288746296297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45980.288746296297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45980.288746296297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45980.288746296297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45980.288746296297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45980.288746296297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45980.288746296297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45980.288746296297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45980.288746296297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45980.288746296297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45980.288746296297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45980.288746296297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45980.288746296297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45980.288746296297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45980.288746296297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45980.288746296297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45980.288746296297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45980.288746296297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45980.288746296297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45980.288746296297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45980.288746296297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45980.288746296297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45980.288746296297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45980.288746296297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45980.288746296297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45980.288746296297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45980.288746296297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45980.288746296297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45980.288746296297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45980.288746296297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45980.288746296297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45980.288746296297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45980.288746296297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45980.288746296297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45980.288746296297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45980.288746296297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45980.288746296297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45980.288746296297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45980.288746296297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45980.288746296297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45980.288746296297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45980.288746296297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45980.288746296297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45980.288746296297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45980.288746296297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45980.288746296297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45980.288746296297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45980.288746296297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45980.288746296297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45980.288746296297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45980.288746296297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45980.288746296297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45980.288746296297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45980.288746296297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45980.288746296297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45980.288746296297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45980.288746296297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45980.288746296297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45980.288746296297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45980.288746296297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45980.288746296297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45980.288746296297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45980.288746296297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45980.288746296297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45980.288746296297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45980.288746296297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45980.288746296297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45980.288746296297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45980.288746296297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45980.288746296297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45980.288746296297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45980.288746296297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45980.288746296297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45980.288746296297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45980.288746296297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45980.288746296297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45980.288746296297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45980.288746296297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45980.288746296297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45980.288746296297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45980.288746296297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45980.288746296297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45980.288746296297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45980.288746296297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45980.288746296297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45980.288746296297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45980.288746296297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45980.288746296297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45980.288746296297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45980.288746296297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45980.288746296297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45980.288746296297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45980.288746296297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45980.288746296297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45980.288746296297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45980.288746296297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45980.288746296297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45980.288746296297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45980.288746296297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45980.288746296297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45980.288746296297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45980.288746296297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45980.288746296297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45980.288746296297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45980.288746296297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45980.288746296297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45980.288746296297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45980.288746296297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45980.288746296297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45980.288746296297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45980.288746296297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45980.288746296297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45980.288746296297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45980.288746296297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45980.288746296297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45980.288746296297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45980.288746296297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45980.288746296297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45980.288746296297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45980.288746296297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45980.288746296297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45980.288746296297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45980.288746296297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45980.288746296297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45980.288746296297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45980.288746296297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45980.288746296297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45980.288746296297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45980.288746296297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45980.288746296297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45980.288746296297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45980.288746296297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45980.288746296297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45980.288746296297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45980.288746296297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45980.288746296297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45980.288746296297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45980.288746296297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45980.288746296297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45980.288746296297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45980.288746296297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45980.288746296297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45980.288746296297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45980.288746296297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45980.288746296297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45980.288746296297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45980.288746296297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45980.288746296297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45980.288746296297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45980.288746296297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45980.288746296297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45980.288746296297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45980.288746296297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45980.288746296297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45980.288746296297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45980.288746296297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45980.288746296297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45980.288746296297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45980.288746296297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45980.288746296297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45980.288746296297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45980.288746296297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45980.288746296297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45980.288746296297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45980.288746296297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45980.288746296297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45980.288746296297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45980.288746296297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45980.288746296297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45980.288746296297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45980.288746296297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45980.288746296297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45980.288746296297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45980.288746296297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45980.288746296297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45980.288746296297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45980.288746296297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45980.288746296297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45980.288746296297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45980.288746296297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45980.288746296297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45980.288746296297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45980.288746296297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45980.288746296297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45980.288746296297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45980.288746296297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45980.288746296297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45980.288746296297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45980.288746296297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45980.288746296297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45980.288746296297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45980.288746296297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45980.288746296297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45980.288746296297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45980.288746296297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45980.288746296297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45980.288746296297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45980.288746296297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45980.288746296297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45980.288746296297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45980.288746296297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45980.288746296297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45980.288746296297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45980.288746296297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45980.288746296297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45980.288746296297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45980.288746296297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45980.288746296297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45980.288746296297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45980.288746296297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45980.288746296297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45980.288746296297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45980.288746296297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45980.288746296297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45980.288746296297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45980.288746296297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45980.288746296297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45980.288746296297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45980.288746296297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45980.288746296297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45980.288746296297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45980.288746296297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45980.288746296297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45980.288746296297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45980.288746296297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45980.288746296297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45980.288746296297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45980.288746296297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45980.288746296297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45980.288746296297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45980.288746296297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45980.288746296297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45980.288746296297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45980.288746296297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45980.288746296297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45980.288746296297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45980.288746296297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45980.288746296297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45980.288746296297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45980.288746296297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45980.288746296297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45980.288746296297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45980.288746296297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45980.288746296297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45980.288746296297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45980.288746296297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45980.288746296297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45980.288746296297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45980.288746296297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45980.288746296297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45980.288746296297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45980.288746296297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45980.288746296297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45980.288746296297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45980.288746296297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45980.288746296297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45980.288746296297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45980.288746296297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45980.288746296297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45980.288746296297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45980.288746296297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45980.288746296297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45980.288746296297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45980.288746296297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45980.288746296297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45980.288746296297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45980.288746296297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45980.288746296297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45980.288746296297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45980.288746296297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45980.288746296297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45980.288746296297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45980.288746296297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45980.288746296297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45980.288746296297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45980.288746296297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45980.288746296297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45980.288746296297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45980.288746296297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45980.288746296297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45980.288746296297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45980.288746296297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45980.288746296297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45980.288746296297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45980.288746296297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45980.288746296297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45980.288746296297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45980.288746296297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45980.288746296297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45980.288746296297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45980.288746296297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45980.288746296297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45980.288746296297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45980.288746296297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45980.288746296297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45980.288746296297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45980.288746296297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45980.288746296297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45980.288746296297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45980.288746296297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45980.288746296297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45980.288746296297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45980.288746296297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45980.288746296297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45980.288746296297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45980.288746296297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45980.288746296297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45980.288746296297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45980.288746296297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45980.288746296297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45980.288746296297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45980.288746296297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45980.288746296297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45980.288746296297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45980.288746296297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45980.288746296297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45980.288746296297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45980.288746296297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45980.288746296297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45980.288746296297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45980.288746296297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45980.288746296297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45980.288746296297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45980.288746296297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45980.288746296297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45980.288746296297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45980.288746296297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45980.288746296297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45980.288746296297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45980.288746296297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45980.288746296297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45980.288746296297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45980.288746296297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45980.288746296297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45980.288746296297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45980.288746296297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45980.288746296297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45980.288746296297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45980.288746296297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45980.288746296297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45980.288746296297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45980.288746296297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45980.288746296297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45980.288746296297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45980.288746296297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45980.288746296297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45980.288746296297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45980.288746296297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45980.288746296297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45980.288746296297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45980.288746296297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45980.288746296297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45980.288746296297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45980.288746296297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45980.288746296297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45980.288746296297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45980.288746296297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45980.288746296297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45980.288746296297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45980.288746296297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45980.288746296297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45980.288746296297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45980.288746296297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45980.288746296297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45980.288746296297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45980.288746296297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45980.288746296297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45980.288746296297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45980.288746296297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45980.288746296297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45980.288746296297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45980.288746296297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45980.288746296297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45980.288746296297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45980.288746296297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45980.288746296297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45980.288746296297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45980.288746296297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45980.288746296297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45980.288746296297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45980.288746296297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45980.288746296297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45980.288746296297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45980.288746296297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45980.288746296297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45980.288746296297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45980.288746296297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45980.288746296297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45980.288746296297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45980.288746296297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45980.288746296297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45980.288746296297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45980.288746296297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45980.288746296297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45980.288746296297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45980.288746296297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45980.288746296297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45980.288746296297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45980.288746296297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45980.288746296297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45980.288746296297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45980.288746296297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45980.288746296297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45980.288746296297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45980.288746296297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45980.288746296297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45980.288746296297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45980.288746296297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45980.288746296297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45980.288746296297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45980.288746296297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45980.288746296297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45980.288746296297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45980.288746296297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45980.288746296297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45980.288746296297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45980.288746296297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45980.288746296297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45980.288746296297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45980.288746296297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45980.288746296297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45980.288746296297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45980.288746296297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45980.288746296297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45980.288746296297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45980.288746296297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45980.288746296297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45980.288746296297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45980.288746296297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45980.288746296297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45980.288746296297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45980.288746296297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45980.288746296297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45980.288746296297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45980.288746296297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45980.288746296297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45980.288746296297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45980.288746296297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45980.288746296297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45980.288746296297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45980.288746296297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45980.288746296297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45980.288746296297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45980.288746296297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45980.288746296297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45980.288746296297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45980.288746296297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45980.288746296297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45980.288746296297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45980.288746296297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45980.288746296297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45980.288746296297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45980.288746296297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45980.288746296297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45980.288746296297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45980.288746296297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45980.288746296297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45980.288746296297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45980.288746296297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45980.288746296297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45980.288746296297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45980.288746296297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45980.288746296297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45980.288746296297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45980.288746296297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45980.288746296297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45980.288746296297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45980.288746296297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45980.288746296297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45980.288746296297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45980.288746296297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45980.288746296297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45980.288746296297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45980.288746296297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45980.288746296297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45980.288746296297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45980.288746296297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45980.288746296297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45980.288746296297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45980.288746296297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45980.288746296297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45980.288746296297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45980.288746296297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45980.288746296297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45980.288746296297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45980.288746296297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45980.288746296297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45980.288746296297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45980.288746296297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45980.288746296297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45980.288746296297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45980.288746296297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45980.288746296297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45980.288746296297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45980.288746296297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45980.288746296297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45980.288746296297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45980.288746296297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45980.288746296297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45980.288746296297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45980.288746296297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45980.288746296297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45980.288746296297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45980.288746296297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45980.288746296297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45980.288746296297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45980.288746296297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45980.288746296297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45980.288746296297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45980.288746296297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45980.288746296297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45980.288746296297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45980.288746296297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45980.288746296297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45980.288746296297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45980.288746296297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45980.288746296297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45980.288746296297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45980.288746296297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45980.288746296297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45980.288746296297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45980.288746296297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45980.288746296297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45980.288746296297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45980.288746296297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45980.288746296297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45980.288746296297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45980.288746296297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45980.288746296297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45980.288746296297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45980.288746296297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45980.288746296297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45980.288746296297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45980.288746296297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45980.288746296297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45980.288746296297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45980.288746296297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45980.288746296297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45980.288746296297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45980.288746296297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45980.288746296297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45980.288746296297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45980.288746296297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45980.288746296297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45980.288746296297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45980.288746296297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45980.288746296297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45980.288746296297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45980.288746296297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45980.288746296297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45980.288746296297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45980.288746296297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45980.288746296297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45980.288746296297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45980.288746296297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45980.288746296297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45980.288746296297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45980.288746296297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45980.288746296297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45980.288746296297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45980.288746296297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45980.288746296297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45980.288746296297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45980.288746296297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45980.288746296297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45980.288746296297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45980.288746296297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45980.288746296297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45980.288746296297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45980.288746296297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45980.288746296297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45980.288746296297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45980.288746296297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45980.288746296297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45980.288746296297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45980.288746296297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45980.288746296297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45980.288746296297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45980.288746296297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45980.288746296297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45980.288746296297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45980.288746296297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45980.288746296297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45980.288746296297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45980.288746296297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45980.288746296297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45980.288746296297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45980.288746296297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45980.288746296297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45980.288746296297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45980.288746296297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45980.288746296297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45980.288746296297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45980.288746296297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45980.288746296297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45980.288746296297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45980.288746296297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45980.288746296297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45980.288746296297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45980.288746296297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45980.288746296297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45980.288746296297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45980.288746296297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45980.288746296297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45980.288746296297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45980.288746296297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45980.288746296297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45980.288746296297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45980.288746296297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45980.288746296297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45980.288746296297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45980.288746296297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45980.288746296297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45980.288746296297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45980.288746296297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45980.288746296297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45980.288746296297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45980.288746296297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45980.288746296297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45980.288746296297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45980.288746296297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45980.288746296297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45980.288746296297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45980.288746296297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45980.288746296297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45980.288746296297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45980.288746296297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45980.288746296297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45980.288746296297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45980.288746296297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45980.288746296297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45980.288746296297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45980.288746296297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45980.288746296297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45980.288746296297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45980.288746296297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45980.288746296297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45980.288746296297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45980.288746296297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45980.288746296297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45980.288746296297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45980.288746296297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45980.288746296297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45980.288746296297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45980.288746296297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45980.288746296297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45980.288746296297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45980.288746296297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45980.288746296297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45980.288746296297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45980.288746296297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45980.288746296297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45980.288746296297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45980.288746296297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45980.288746296297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45980.288746296297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45980.288746296297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45980.288746296297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45980.288746296297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45980.288746296297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45980.288746296297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45980.288746296297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45980.288746296297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45980.288746296297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45980.288746296297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45980.288746296297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45980.288746296297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45980.288746296297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45980.288746296297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45980.288746296297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45980.288746296297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45980.288746296297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45980.288746296297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45980.288746296297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45980.288746296297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45980.288746296297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45980.288746296297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45980.288746296297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45980.288746296297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45980.288746296297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45980.288746296297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45980.288746296297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45980.288746296297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45980.288746296297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45980.288746296297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45980.288746296297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45980.288746296297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45980.288746296297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45980.288746296297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45980.288746296297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45980.288746296297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45980.288746296297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45980.288746296297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45980.288746296297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45980.288746296297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45980.288746296297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45980.288746296297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45980.288746296297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45980.288746296297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45980.288746296297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45980.288746296297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45980.288746296297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45980.288746296297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45980.288746296297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45980.288746296297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45980.288746296297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45980.288746296297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45980.288746296297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45980.288746296297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45980.288746296297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45980.288746296297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45980.288746296297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45980.288746296297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45980.288746296297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45980.288746296297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45980.288746296297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45980.288746296297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45980.288746296297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45980.288746296297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45980.288746296297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45980.288746296297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45980.288746296297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45980.288746296297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45980.288746296297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45980.288746296297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45980.288746296297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45980.288746296297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45980.288746296297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45980.288746296297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45980.288746296297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45980.288746296297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45980.288746296297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45980.288746296297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45980.288746296297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45980.288746296297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45980.288746296297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45980.288746296297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45980.288746296297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45980.288746296297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45980.288746296297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45980.288746296297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45980.288746296297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45980.288746296297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45980.288746296297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45980.288746296297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45980.288746296297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45980.288746296297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45980.288746296297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45980.288746296297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45980.288746296297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45980.288746296297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45980.288746296297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45980.288746296297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276.80802858796233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0.2358642361141392</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0.16860729167092359</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45980.288746180559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45980.288746180559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45980.288746180559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45980.288746180559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45980.288746180559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45980.288746180559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45980.288746180559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45980.288746180559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45980.288746180559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45980.288746180559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45980.288746180559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45980.288746180559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45980.288746180559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45980.288746180559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45980.288746180559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45980.288746180559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45980.288746180559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45980.288746180559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45980.288746180559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45980.288746180559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45980.288746180559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45980.288746180559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45980.288746180559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45980.288746180559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45980.288746180559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45980.288746180559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45980.288746180559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45980.288746180559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45980.288746180559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45980.288746180559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45980.288746180559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45980.288746180559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45980.288746180559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45980.288746180559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45980.288746180559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45980.288746180559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45980.288746180559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45980.288746180559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45980.288746180559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45980.288746180559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45980.288746180559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45980.288746180559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45980.288746180559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45980.288746180559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45980.288746180559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45980.288746180559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45980.288746180559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45980.288746180559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45980.288746180559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45980.288746180559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45980.288746180559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45980.288746180559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45980.288746180559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45980.288746180559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45980.288746180559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45980.288746180559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45980.288746180559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45980.288746180559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45980.288746180559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45980.288746180559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45980.288746180559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45980.288746180559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45980.288746180559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45980.288746180559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45980.288746180559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45980.288746180559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45980.288746180559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45980.288746180559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45980.288746180559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45980.288746180559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45980.288746180559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45980.288746180559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45980.288746180559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45980.288746180559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45980.288746180559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45980.288746180559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45980.288746180559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45980.288746180559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45980.288746180559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45980.288746180559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45980.288746180559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45980.288746180559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45980.288746180559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45980.288746180559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45980.288746180559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45980.288746180559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45980.288746180559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45980.288746180559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45980.288746180559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45980.288746180559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45980.288746180559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45980.288746180559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45980.288746180559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45980.288746180559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45980.288746180559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45980.288746180559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45980.288746180559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45980.288746180559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45980.288746180559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45980.288746180559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45980.288746180559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45980.288746180559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45980.288746180559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45980.288746180559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45980.288746180559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45980.288746180559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45980.288746180559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45980.288746180559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45980.288746180559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45980.288746180559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45980.288746180559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45980.288746180559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45980.288746180559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45980.288746180559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45980.288746180559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45980.288746180559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45980.288746180559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45980.288746180559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45980.288746180559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45980.288746180559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45980.288746180559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45980.288746180559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45980.288746180559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45980.288746180559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45980.288746180559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45980.288746180559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45980.288746180559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45980.288746180559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45980.288746180559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45980.288746180559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45980.288746180559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45980.288746180559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45980.288746180559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45980.288746180559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45980.288746180559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45980.288746180559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45980.288746180559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45980.288746180559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45980.288746180559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45980.288746180559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45980.288746180559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45980.288746180559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45980.288746180559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45980.288746180559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45980.288746180559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45980.288746180559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45980.288746180559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45980.288746180559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45980.288746180559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45980.288746180559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45980.288746180559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45980.288746180559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45980.288746180559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45980.288746180559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45980.288746180559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45980.288746180559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45980.288746180559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45980.288746180559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45980.288746180559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45980.288746180559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45980.288746180559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45980.288746180559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45980.288746180559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45980.288746180559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45980.288746180559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45980.288746180559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45980.288746180559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45980.288746180559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45980.288746180559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45980.288746180559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45980.288746180559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45980.288746180559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45980.288746180559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45980.288746180559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45980.288746180559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45980.288746180559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45980.288746180559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45980.288746180559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45980.288746180559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45980.288746180559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45980.288746180559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45980.288746180559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45980.288746180559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45980.288746180559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45980.288746180559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45980.288746180559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45980.288746180559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45980.288746180559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45980.288746180559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45980.288746180559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45980.288746180559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45980.288746180559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45980.288746180559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45980.288746180559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45980.288746180559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45980.288746180559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45980.288746180559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45980.288746180559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45980.288746180559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45980.288746180559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45980.288746180559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45980.288746180559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45980.288746180559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45980.288746180559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45980.288746180559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45980.288746180559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45980.288746180559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45980.288746180559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45980.288746180559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45980.288746180559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45980.288746180559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45980.288746180559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45980.288746180559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45980.288746180559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45980.288746180559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45980.288746180559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45980.288746180559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45980.288746180559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45980.288746180559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45980.288746180559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45980.288746180559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45980.288746180559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45980.288746180559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45980.288746180559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45980.288746180559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45980.288746180559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45980.288746180559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45980.288746180559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45980.288746180559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45980.288746180559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45980.288746180559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45980.288746180559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45980.288746180559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45980.288746180559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45980.288746180559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45980.288746180559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45980.288746180559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45980.288746180559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45980.288746180559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45980.288746180559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45980.288746180559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45980.288746180559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45980.288746180559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45980.288746180559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45980.288746180559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45980.288746180559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45980.288746180559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45980.288746180559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45980.288746180559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45980.288746180559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45980.288746180559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45980.288746180559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45980.288746180559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45980.288746180559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45980.288746180559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45980.288746180559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45980.288746180559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45980.288746180559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45980.288746180559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45980.288746180559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45980.288746180559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45980.288746180559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45980.288746180559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45980.288746180559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45980.288746180559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45980.288746180559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45980.288746180559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45980.288746180559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45980.288746180559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45980.288746180559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45980.288746180559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45980.288746180559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45980.288746180559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45980.288746180559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45980.288746180559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45980.288746180559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45980.288746180559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45980.288746180559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45980.288746180559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45980.288746180559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45980.288746180559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45980.288746180559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45980.288746180559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45980.288746180559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45980.288746180559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45980.288746180559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45980.288746180559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45980.288746180559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45980.288746180559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45980.288746180559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45980.288746180559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45980.288746180559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45980.288746180559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45980.288746180559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45980.288746180559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45980.288746180559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45980.288746180559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45980.288746180559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45980.288746180559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45980.288746180559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45980.288746180559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45980.288746180559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45980.288746180559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45980.288746180559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45980.288746180559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45980.288746180559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45980.288746180559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45980.288746180559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45980.288746180559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45980.288746180559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45980.288746180559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45980.288746180559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45980.288746180559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45980.288746180559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45980.288746180559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45980.288746180559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45980.288746180559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45980.288746180559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45980.288746180559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45980.288746180559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45980.288746180559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45980.288746180559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45980.288746180559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45980.288746180559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45980.288746180559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45980.288746180559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45980.288746180559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45980.288746180559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45980.288746180559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45980.288746180559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45980.288746180559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45980.288746180559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45980.288746180559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45980.288746180559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45980.288746180559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45980.288746180559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45980.288746180559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45980.288746180559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45980.288746180559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45980.288746180559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45980.288746180559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45980.288746180559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45980.288746180559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45980.288746180559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45980.288746180559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45980.288746180559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45980.288746180559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45980.288746180559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45980.288746180559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45980.288746180559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45980.288746180559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45980.288746180559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45980.288746180559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45980.288746180559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45980.288746180559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45980.288746180559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45980.288746180559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45980.288746180559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45980.288746180559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45980.288746180559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45980.288746180559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45980.288746180559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45980.288746180559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45980.288746180559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45980.288746180559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45980.288746180559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45980.288746180559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45980.288746180559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45980.288746180559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45980.288746180559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45980.288746180559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45980.288746180559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45980.288746180559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45980.288746180559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45980.288746180559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45980.288746180559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45980.288746180559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45980.288746180559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45980.288746180559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45980.288746180559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45980.288746180559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45980.288746180559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45980.288746180559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45980.288746180559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45980.288746180559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45980.288746180559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45980.288746180559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45980.288746180559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45980.288746180559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45980.288746180559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45980.288746180559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45980.288746180559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45980.288746180559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45980.288746180559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45980.288746180559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45980.288746180559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45980.288746180559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45980.288746180559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45980.288746180559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45980.288746180559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45980.288746180559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45980.288746180559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45980.288746180559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45980.288746180559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45980.288746180559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45980.288746180559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45980.288746180559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45980.288746180559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45980.288746180559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45980.288746180559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45980.288746180559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45980.288746180559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45980.288746180559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45980.288746180559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45980.288746180559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45980.288746180559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45980.288746180559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45980.288746180559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45980.288746180559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45980.288746180559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45980.288746180559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45980.288746180559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45980.288746180559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45980.288746180559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45980.288746180559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45980.288746180559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45980.288746180559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45980.288746180559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45980.288746180559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45980.288746180559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45980.288746180559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45980.288746180559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45980.288746180559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45980.288746180559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45980.288746180559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45980.288746180559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45980.288746180559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45980.288746180559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45980.288746180559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45980.288746180559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45980.288746180559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45980.288746180559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45980.288746180559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45980.288746180559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45980.288746180559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45980.288746180559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45980.288746180559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45980.288746180559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45980.288746180559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45980.288746180559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45980.288746180559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45980.288746180559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45980.288746180559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45980.288746180559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45980.288746180559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45980.288746180559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45980.288746180559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45980.288746180559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45980.288746180559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45980.288746180559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45980.288746180559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45980.288746180559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45980.288746180559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45980.288746180559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45980.288746180559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45980.288746180559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45980.288746180559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45980.288746180559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45980.288746180559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45980.288746180559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45980.288746180559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45980.288746180559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45980.288746180559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45980.288746180559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45980.288746180559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45980.288746180559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45980.288746180559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45980.288746180559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45980.288746180559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45980.288746180559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45980.288746180559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45980.288746180559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45980.288746180559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45980.288746180559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45980.288746180559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45980.288746180559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45980.288746180559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45980.288746180559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45980.288746180559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45980.288746180559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45980.288746180559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45980.288746180559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45980.288746180559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45980.288746180559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45980.288746180559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45980.288746180559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45980.288746180559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88.456685995370208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54.09986898148054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31.627635185184772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2.7739427083361079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45980.288746180559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45980.288746180559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45980.288746180559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45980.288746180559</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45980.288746180559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45980.288746180559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45980.288746180559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45980.288746180559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45980.288746180559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45980.288746180559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45980.288746180559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45980.288746180559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45980.288746180559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45980.288746180559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45980.288746180559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45980.288746180559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45980.288746180559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45980.288746180559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45980.288746180559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45980.288746180559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45980.288746180559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45980.288746180559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45980.288746180559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45980.288746180559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45980.288746180559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45980.288746180559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45980.288746180559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45980.288746180559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45980.288746180559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45980.288746180559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45980.288746180559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45980.288746180559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45980.288746180559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45980.288746180559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45980.288746180559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45980.288746180559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45980.288746180559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45980.288746180559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45980.288746180559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45980.288746180559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45980.288746180559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45980.288746180559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45980.288746180559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45980.288746180559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45980.288746180559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45980.288746180559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45980.288746180559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45980.288746180559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45980.288746180559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45980.288746180559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45980.288746180559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45980.288746180559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45980.288746180559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45980.288746180559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45980.288746180559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45980.288746180559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45980.288746180559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45980.288746180559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45980.288746180559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45980.288746180559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45980.288746180559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45980.288746180559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45980.288746180559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45980.288746180559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45980.288746180559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45980.288746180559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45980.288746180559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45980.288746180559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45980.288746180559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45980.288746180559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45980.288746180559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45980.288746180559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45980.288746180559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45980.288746180559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45980.288746180559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45980.288746180559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45980.288746180559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45980.288746180559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45980.288746180559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45980.288746180559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45980.288746180559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45980.288746180559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45980.288746180559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45980.288746180559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45980.288746180559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45980.288746180559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45980.288746180559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45980.288746180559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45980.288746180559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45980.288746180559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45980.288746180559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45980.288746180559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45980.288746180559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45980.288746180559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45980.288746180559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45980.288746180559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45980.288746180559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45980.288746180559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45980.288746180559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45980.288746180559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45980.288746180559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45980.288746180559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45980.288746180559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45980.288746180559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45980.288746180559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45980.288746180559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45980.288746180559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45980.288746180559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45980.288746180559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45980.288746180559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45980.288746180559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45980.288746180559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45980.288746180559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45980.288746180559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45980.288746180559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45980.288746180559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45980.288746180559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45980.288746180559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45980.288746180559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45980.288746180559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45980.288746180559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45980.288746180559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45980.288746180559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45980.288746180559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45980.288746180559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45980.288746180559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45980.288746180559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45980.288746180559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45980.288746180559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45980.288746180559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45980.288746180559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45980.288746180559</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45980.288746180559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45980.288746180559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45980.288746180559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45980.288746180559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45980.288746180559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45980.288746180559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45980.288746180559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45980.288746180559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45980.288746180559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45980.288746180559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45980.288746180559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45980.288746180559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45980.288746180559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45980.288746180559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45980.288746180559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45980.288746180559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45980.288746180559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45980.288746180559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45980.288746180559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45980.288746180559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45980.288746180559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45980.288746180559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45980.288746180559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45980.288746180559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45980.288746180559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45980.288746180559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45980.288746180559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45980.288746180559</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1" ca="1" si="0">IFERROR(NOW()-F2,"-")</f>
        <v>45980.288746180559</v>
      </c>
      <c r="H2" s="121">
        <v>45980.019236111111</v>
      </c>
      <c r="I2" s="119" t="str">
        <f>IFERROR(VLOOKUP(D2,DB!A:F,6,0),"")</f>
        <v>SCECO</v>
      </c>
      <c r="J2" s="119" t="str">
        <f>IFERROR(VLOOKUP(D2,DB!A:G,7,0),"")</f>
        <v>Dead+No BB Design</v>
      </c>
      <c r="K2" s="122" t="s">
        <v>39122</v>
      </c>
      <c r="L2" s="123" t="str">
        <f>IFERROR(VLOOKUP(D2,DB!A:I,9,0),"")</f>
        <v>Latis</v>
      </c>
    </row>
    <row r="3" spans="1:16382" ht="31.5" customHeight="1">
      <c r="A3" s="118"/>
      <c r="B3" s="119" t="str">
        <f>IFERROR(VLOOKUP(D3,DB!A:K,11,0),"")</f>
        <v/>
      </c>
      <c r="C3" s="120"/>
      <c r="D3" s="119"/>
      <c r="E3" s="109"/>
      <c r="F3" s="121"/>
      <c r="G3" s="104">
        <f t="shared" ca="1" si="0"/>
        <v>45980.288746180559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45980.288746180559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45980.288746180559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45980.288746180559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45980.288746180559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45980.288746180559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45980.288746180559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45980.288746180559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45980.288746180559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45980.288746180559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45980.288746180559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45980.288746180559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45980.288746180559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45980.288746180559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45980.288746180559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45980.288746180559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45980.288746180559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45980.288746180559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45980.288746180559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45980.288746180559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45980.288746180559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45980.288746180559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45980.288746180559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45980.288746180559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45980.288746180559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45980.288746180559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45980.288746180559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45980.288746180559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45980.288746180559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45980.288746180559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45980.288746180559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45980.288746180559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45980.288746180559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45980.288746180559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45980.288746180559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45980.288746180559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45980.288746180559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45980.288746180559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45980.288746180559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45980.288746180559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45980.288746180559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45980.288746180559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45980.288746180559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45980.288746180559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45980.288746180559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45980.288746180559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45980.288746180559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45980.288746180559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45980.288746180559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45980.288746180559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45980.288746180559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45980.288746180559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45980.288746180559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45980.288746180559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45980.288746180559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45980.288746180559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45980.288746180559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45980.288746180559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45980.288746180559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45980.288746180559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45980.288746180559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45980.288746180559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45980.288746180559</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2025-11-19T03:56:35Z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