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45" documentId="13_ncr:1_{F6CB121F-512D-4AA6-A0C1-0FB36C537598}" xr6:coauthVersionLast="47" xr6:coauthVersionMax="47" xr10:uidLastSave="{31422E5E-57AE-4F3A-949B-5BDDBF88D5E9}"/>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<sst xmlns="http://schemas.openxmlformats.org/spreadsheetml/2006/main" count="179025" uniqueCount="39105">
  <si>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</si>
  <si>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</si>
  <si>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</si>
  <si>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</si>
  <si>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</si>
  <si>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</si>
  <si>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</si>
  <si>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</si>
  <si>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</si>
  <si>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</si>
  <si>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</si>
  <si>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</si>
  <si>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</si>
  <si>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</si>
  <si>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</si>
  <si>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</si>
  <si>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</si>
  <si>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</si>
  <si>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</si>
  <si>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</si>
  <si>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</si>
  <si>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</si>
  <si>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</si>
  <si>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</si>
  <si>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</si>
  <si>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</si>
  <si>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</si>
  <si>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</si>
  <si>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</si>
  <si>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</si>
  <si>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</si>
  <si>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</si>
  <si>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</si>
  <si>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</si>
  <si>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</si>
  <si>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</si>
  <si>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</si>
  <si>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</si>
  <si>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</si>
  <si>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</si>
  <si>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</si>
  <si>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</si>
  <si>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</si>
  <si>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</si>
  <si>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</si>
  <si>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</si>
  <si>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</si>
  <si>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</si>
  <si>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</si>
  <si>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</si>
  <si>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</si>
  <si>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</si>
  <si>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</si>
  <si>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</si>
  <si>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</si>
  <si>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</si>
  <si>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</si>
  <si>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</si>
  <si>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</si>
  <si>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</si>
  <si>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</si>
  <si>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</si>
  <si>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</si>
  <si>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</si>
  <si>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</si>
  <si>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</si>
  <si>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</si>
  <si>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</si>
  <si>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</si>
  <si>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</si>
  <si>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</si>
  <si>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</si>
  <si>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</si>
  <si>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</si>
  <si>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</si>
  <si>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</si>
  <si>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</si>
  <si>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</si>
  <si>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</si>
  <si>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</si>
  <si>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</si>
  <si>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</si>
  <si>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</si>
  <si>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</si>
  <si>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</si>
  <si>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</si>
  <si>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</si>
  <si>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</si>
  <si>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</si>
  <si>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</si>
  <si>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</si>
  <si>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</si>
  <si>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</si>
  <si>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</si>
  <si>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</si>
  <si>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</si>
  <si>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</si>
  <si>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</si>
  <si>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</si>
  <si>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</si>
  <si>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</si>
  <si>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</si>
  <si>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</si>
  <si>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</si>
  <si>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</si>
  <si>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</si>
  <si>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</si>
  <si>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</si>
  <si>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</si>
  <si>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</si>
  <si>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</si>
  <si>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</si>
  <si>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</si>
  <si>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</si>
  <si>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</si>
  <si>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</si>
  <si>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</si>
  <si>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</si>
  <si>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</si>
  <si>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</si>
  <si>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</si>
  <si>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</si>
  <si>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</si>
  <si>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</si>
  <si>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</si>
  <si>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</si>
  <si>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</si>
  <si>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</si>
  <si>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</si>
  <si>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</si>
  <si>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</si>
  <si>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</si>
  <si>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</si>
  <si>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</si>
  <si>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</si>
  <si>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</si>
  <si>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</si>
  <si>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</si>
  <si>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</si>
  <si>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</si>
  <si>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</si>
  <si>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</si>
  <si>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</si>
  <si>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</si>
  <si>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</si>
  <si>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</si>
  <si>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</si>
  <si>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</si>
  <si>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</si>
  <si>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</si>
  <si>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</si>
  <si>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</si>
  <si>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</si>
  <si>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</si>
  <si>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</si>
  <si>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</si>
  <si>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</si>
  <si>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</si>
  <si>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</si>
  <si>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</si>
  <si>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</si>
  <si>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</si>
  <si>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</si>
  <si>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</si>
  <si>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</si>
  <si>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</si>
  <si>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</si>
  <si>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</si>
  <si>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</si>
  <si>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</si>
  <si>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</si>
  <si>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</si>
  <si>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</si>
  <si>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</si>
  <si>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</si>
  <si>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</si>
  <si>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</si>
  <si>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</si>
  <si>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</si>
  <si>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</si>
  <si>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</si>
  <si>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</si>
  <si>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</si>
  <si>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</si>
  <si>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</si>
  <si>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</si>
  <si>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</si>
  <si>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</si>
  <si>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</si>
  <si>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</si>
  <si>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</si>
  <si>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</si>
  <si>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</si>
  <si>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</si>
  <si>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</si>
  <si>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</si>
  <si>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</si>
  <si>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</si>
  <si>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</si>
  <si>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</si>
  <si>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</si>
  <si>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</si>
  <si>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</si>
  <si>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</si>
  <si>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</si>
  <si>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</si>
  <si>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</si>
  <si>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</si>
  <si>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</si>
  <si>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</si>
  <si>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</si>
  <si>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</si>
  <si>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</si>
  <si>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</si>
  <si>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</si>
  <si>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</si>
  <si>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</si>
  <si>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</si>
  <si>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</si>
  <si>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</si>
  <si>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</si>
  <si>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</si>
  <si>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</si>
  <si>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</si>
  <si>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</si>
  <si>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</si>
  <si>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</si>
  <si>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</si>
  <si>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</si>
  <si>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</si>
  <si>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</si>
  <si>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</si>
  <si>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</si>
  <si>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</si>
  <si>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</si>
  <si>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</si>
  <si>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</si>
  <si>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</si>
  <si>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</si>
  <si>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</si>
  <si>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</si>
  <si>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</si>
  <si>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</si>
  <si>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</si>
  <si>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</si>
  <si>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</si>
  <si>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</si>
  <si>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</si>
  <si>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</si>
  <si>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</si>
  <si>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</si>
  <si>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</si>
  <si>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</si>
  <si>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</si>
  <si>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</si>
  <si>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</si>
  <si>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</si>
  <si>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</si>
  <si>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</si>
  <si>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</si>
  <si>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</si>
  <si>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</si>
  <si>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</si>
  <si>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</si>
  <si>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</si>
  <si>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</si>
  <si>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</si>
  <si>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</si>
  <si>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</si>
  <si>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</si>
  <si>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</si>
  <si>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</si>
  <si>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</si>
  <si>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</si>
  <si>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</si>
  <si>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</si>
  <si>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</si>
  <si>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</si>
  <si>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</si>
  <si>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</si>
  <si>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</si>
  <si>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</si>
  <si>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</si>
  <si>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</si>
  <si>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</si>
  <si>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</si>
  <si>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</si>
  <si>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</si>
  <si>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</si>
  <si>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</si>
  <si>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</si>
  <si>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</si>
  <si>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</si>
  <si>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</si>
  <si>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</si>
  <si>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</si>
  <si>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</si>
  <si>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</si>
  <si>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</si>
  <si>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</si>
  <si>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</si>
  <si>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</si>
  <si>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</si>
  <si>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</si>
  <si>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</si>
  <si>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</si>
  <si>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</si>
  <si>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</si>
  <si>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</si>
  <si>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</si>
  <si>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</si>
  <si>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</si>
  <si>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</si>
  <si>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</si>
  <si>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</si>
  <si>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</si>
  <si>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</si>
  <si>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</si>
  <si>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</si>
  <si>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</si>
  <si>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</si>
  <si>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</si>
  <si>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</si>
  <si>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</si>
  <si>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</si>
  <si>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</si>
  <si>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</si>
  <si>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</si>
  <si>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</si>
  <si>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</si>
  <si>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</si>
  <si>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</si>
  <si>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</si>
  <si>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</si>
  <si>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</si>
  <si>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</si>
  <si>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</si>
  <si>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</si>
  <si>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</si>
  <si>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</si>
  <si>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</si>
  <si>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</si>
  <si>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</si>
  <si>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</si>
  <si>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</si>
  <si>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</si>
  <si>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</si>
  <si>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</si>
  <si>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</si>
  <si>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</si>
  <si>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</si>
  <si>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</si>
  <si>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</si>
  <si>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</si>
  <si>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</si>
  <si>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</si>
  <si>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</si>
  <si>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</si>
  <si>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</si>
  <si>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</si>
  <si>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</si>
  <si>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</si>
  <si>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</si>
  <si>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</si>
  <si>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</si>
  <si>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</si>
  <si>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</si>
  <si>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</si>
  <si>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</si>
  <si>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</si>
  <si>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</si>
  <si>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</si>
  <si>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</si>
  <si>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</si>
  <si>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</si>
  <si>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</si>
  <si>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</si>
  <si>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</si>
  <si>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</si>
  <si>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</si>
  <si>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</si>
  <si>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</si>
  <si>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</si>
  <si>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</si>
  <si>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</si>
  <si>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</si>
  <si>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</si>
  <si>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</si>
  <si>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</si>
  <si>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</si>
  <si>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</si>
  <si>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</si>
  <si>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</si>
  <si>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</si>
  <si>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</si>
  <si>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</si>
  <si>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</si>
  <si>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</si>
  <si>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</si>
  <si>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</si>
  <si>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</si>
  <si>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</si>
  <si>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</si>
  <si>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</si>
  <si>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</si>
  <si>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</si>
  <si>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</si>
  <si>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</si>
  <si>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</si>
  <si>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</si>
  <si>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</si>
  <si>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</si>
  <si>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</si>
  <si>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</si>
  <si>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</si>
  <si>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</si>
  <si>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</si>
  <si>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</si>
  <si>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</si>
  <si>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</si>
  <si>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</si>
  <si>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</si>
  <si>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</si>
  <si>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</si>
  <si>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</si>
  <si>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</si>
  <si>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</si>
  <si>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</si>
  <si>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</si>
  <si>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</si>
  <si>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</si>
  <si>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</si>
  <si>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</si>
  <si>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</si>
  <si>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</si>
  <si>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</si>
  <si>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</si>
  <si>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</si>
  <si>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</si>
  <si>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</si>
  <si>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</si>
  <si>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</si>
  <si>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</si>
  <si>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</si>
  <si>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</si>
  <si>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</si>
  <si>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</si>
  <si>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</si>
  <si>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</si>
  <si>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</si>
  <si>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</si>
  <si>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</si>
  <si>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</si>
  <si>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</si>
  <si>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</si>
  <si>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</si>
  <si>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</si>
  <si>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</si>
  <si>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</si>
  <si>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</si>
  <si>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</si>
  <si>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</si>
  <si>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</si>
  <si>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</si>
  <si>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</si>
  <si>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</si>
  <si>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</si>
  <si>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</si>
  <si>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</si>
  <si>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</si>
  <si>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</si>
  <si>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</si>
  <si>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</si>
  <si>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</si>
  <si>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</si>
  <si>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</si>
  <si>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</si>
  <si>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</si>
  <si>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</si>
  <si>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</si>
  <si>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</si>
  <si>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</si>
  <si>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</si>
  <si>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</si>
  <si>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</si>
  <si>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</si>
  <si>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</si>
  <si>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</si>
  <si>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</si>
  <si>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</si>
  <si>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</si>
  <si>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</si>
  <si>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</si>
  <si>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</si>
  <si>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</si>
  <si>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</si>
  <si>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</si>
  <si>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</si>
  <si>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</si>
  <si>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</si>
  <si>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</si>
  <si>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</si>
  <si>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</si>
  <si>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</si>
  <si>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</si>
  <si>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</si>
  <si>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</si>
  <si>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</si>
  <si>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</si>
  <si>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</si>
  <si>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</si>
  <si>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</si>
  <si>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</si>
  <si>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</si>
  <si>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</si>
  <si>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</si>
  <si>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</si>
  <si>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</si>
  <si>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</si>
  <si>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</si>
  <si>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</si>
  <si>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</si>
  <si>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</si>
  <si>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</si>
  <si>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</si>
  <si>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</si>
  <si>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</si>
  <si>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</si>
  <si>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</si>
  <si>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</si>
  <si>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</si>
  <si>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</si>
  <si>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</si>
  <si>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</si>
  <si>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</si>
  <si>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</si>
  <si>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</si>
  <si>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</si>
  <si>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</si>
  <si>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</si>
  <si>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</si>
  <si>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</si>
  <si>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</si>
  <si>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</si>
  <si>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</si>
  <si>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</si>
  <si>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</si>
  <si>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</si>
  <si>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</si>
  <si>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</si>
  <si>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</si>
  <si>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</si>
  <si>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</si>
  <si>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</si>
  <si>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</si>
  <si>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</si>
  <si>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</si>
  <si>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</si>
  <si>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</si>
  <si>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</si>
  <si>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</si>
  <si>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</si>
  <si>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</si>
  <si>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</si>
  <si>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</si>
  <si>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</si>
  <si>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</si>
  <si>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</si>
  <si>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</si>
  <si>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</si>
  <si>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</si>
  <si>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</si>
  <si>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</si>
  <si>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</si>
  <si>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</si>
  <si>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</si>
  <si>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</si>
  <si>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</si>
  <si>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</si>
  <si>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</si>
  <si>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</si>
  <si>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</si>
  <si>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</si>
  <si>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</si>
  <si>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</si>
  <si>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</si>
  <si>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</si>
  <si>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</si>
  <si>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</si>
  <si>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</si>
  <si>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</si>
  <si>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</si>
  <si>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</si>
  <si>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</si>
  <si>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</si>
  <si>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</si>
  <si>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</si>
  <si>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</si>
  <si>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</si>
  <si>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</si>
  <si>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</si>
  <si>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</si>
  <si>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</si>
  <si>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</si>
  <si>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</si>
  <si>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</si>
  <si>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</si>
  <si>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</si>
  <si>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</si>
  <si>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</si>
  <si>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</si>
  <si>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</si>
  <si>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</si>
  <si>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</si>
  <si>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</si>
  <si>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</si>
  <si>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</si>
  <si>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</si>
  <si>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</si>
  <si>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</si>
  <si>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</si>
  <si>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</si>
  <si>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</si>
  <si>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</si>
  <si>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</si>
  <si>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</si>
  <si>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</si>
  <si>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</si>
  <si>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</si>
  <si>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</si>
  <si>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</si>
  <si>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</si>
  <si>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</si>
  <si>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</si>
  <si>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</si>
  <si>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</si>
  <si>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</si>
  <si>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</si>
  <si>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</si>
  <si>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</si>
  <si>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</si>
  <si>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</si>
  <si>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</si>
  <si>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</si>
  <si>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</si>
  <si>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</si>
  <si>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</si>
  <si>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</si>
  <si>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</si>
  <si>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</si>
  <si>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</si>
  <si>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</si>
  <si>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</si>
  <si>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</si>
  <si>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</si>
  <si>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</si>
  <si>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</si>
  <si>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</si>
  <si>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</si>
  <si>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</si>
  <si>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</si>
  <si>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</si>
  <si>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</si>
  <si>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</si>
  <si>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</si>
  <si>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</si>
  <si>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</si>
  <si>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</si>
  <si>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</si>
  <si>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</si>
  <si>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</si>
  <si>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</si>
  <si>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</si>
  <si>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</si>
  <si>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</si>
  <si>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</si>
  <si>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</si>
  <si>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</si>
  <si>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</si>
  <si>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</si>
  <si>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</si>
  <si>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</si>
  <si>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</si>
  <si>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</si>
  <si>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</si>
  <si>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</si>
  <si>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</si>
  <si>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</si>
  <si>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</si>
  <si>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</si>
  <si>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</si>
  <si>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</si>
  <si>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</si>
  <si>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</si>
  <si>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</si>
  <si>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</si>
  <si>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</si>
  <si>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</si>
  <si>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</si>
  <si>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</si>
  <si>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</si>
  <si>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</si>
  <si>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</si>
  <si>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</si>
  <si>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</si>
  <si>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</si>
  <si>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</si>
  <si>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</si>
  <si>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</si>
  <si>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</si>
  <si>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</si>
  <si>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</si>
  <si>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</si>
  <si>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</si>
  <si>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</si>
  <si>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</si>
  <si>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</si>
  <si>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</si>
  <si>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</si>
  <si>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</si>
  <si>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</si>
  <si>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</si>
  <si>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</si>
  <si>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</si>
  <si>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</si>
  <si>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</si>
  <si>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</si>
  <si>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</si>
  <si>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</si>
  <si>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</si>
  <si>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</si>
  <si>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</si>
  <si>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</si>
  <si>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</si>
  <si>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</si>
  <si>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</si>
  <si>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</si>
  <si>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</si>
  <si>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</si>
  <si>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</si>
  <si>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</si>
  <si>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</si>
  <si>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</si>
  <si>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</si>
  <si>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</si>
  <si>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</si>
  <si>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</si>
  <si>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</si>
  <si>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</si>
  <si>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</si>
  <si>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</si>
  <si>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</si>
  <si>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</si>
  <si>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</si>
  <si>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</si>
  <si>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</si>
  <si>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</si>
  <si>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</si>
  <si>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</si>
  <si>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</si>
  <si>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</si>
  <si>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</si>
  <si>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</si>
  <si>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</si>
  <si>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</si>
  <si>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</si>
  <si>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</si>
  <si>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</si>
  <si>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</si>
  <si>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</si>
  <si>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</si>
  <si>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</si>
  <si>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</si>
  <si>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</si>
  <si>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</si>
  <si>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</si>
  <si>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</si>
  <si>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</si>
  <si>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</si>
  <si>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</si>
  <si>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</si>
  <si>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</si>
  <si>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</si>
  <si>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</si>
  <si>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</si>
  <si>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</si>
  <si>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</si>
  <si>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</si>
  <si>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</si>
  <si>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</si>
  <si>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</si>
  <si>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</si>
  <si>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</si>
  <si>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</si>
  <si>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</si>
  <si>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</si>
  <si>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</si>
  <si>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</si>
  <si>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</si>
  <si>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</si>
  <si>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</si>
  <si>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</si>
  <si>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</si>
  <si>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</si>
  <si>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</si>
  <si>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</si>
  <si>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</si>
  <si>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</si>
  <si>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</si>
  <si>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</si>
  <si>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</si>
  <si>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</si>
  <si>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</si>
  <si>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</si>
  <si>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</si>
  <si>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</si>
  <si>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</si>
  <si>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</si>
  <si>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</si>
  <si>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</si>
  <si>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</si>
  <si>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</si>
  <si>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</si>
  <si>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</si>
  <si>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</si>
  <si>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</si>
  <si>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</si>
  <si>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</si>
  <si>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</si>
  <si>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</si>
  <si>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</si>
  <si>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</si>
  <si>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</si>
  <si>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</si>
  <si>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</si>
  <si>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</si>
  <si>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</si>
  <si>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</si>
  <si>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</si>
  <si>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</si>
  <si>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</si>
  <si>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</si>
  <si>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</si>
  <si>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</si>
  <si>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</si>
  <si>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</si>
  <si>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</si>
  <si>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</si>
  <si>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</si>
  <si>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</si>
  <si>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</si>
  <si>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</si>
  <si>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</si>
  <si>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</si>
  <si>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</si>
  <si>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</si>
  <si>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</si>
  <si>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</si>
  <si>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</si>
  <si>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</si>
  <si>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</si>
  <si>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</si>
  <si>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</si>
  <si>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</si>
  <si>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</si>
  <si>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</si>
  <si>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</si>
  <si>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</si>
  <si>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</si>
  <si>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</si>
  <si>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</si>
  <si>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</si>
  <si>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</si>
  <si>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</si>
  <si>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</si>
  <si>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</si>
  <si>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</si>
  <si>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</si>
  <si>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</si>
  <si>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</si>
  <si>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</si>
  <si>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</si>
  <si>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</si>
  <si>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</si>
  <si>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</si>
  <si>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</si>
  <si>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</si>
  <si>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</si>
  <si>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</si>
  <si>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</si>
  <si>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</si>
  <si>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</si>
  <si>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</si>
  <si>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</si>
  <si>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</si>
  <si>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</si>
  <si>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</si>
  <si>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</si>
  <si>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</si>
  <si>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</si>
  <si>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</si>
  <si>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</si>
  <si>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</si>
  <si>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</si>
  <si>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</si>
  <si>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</si>
  <si>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</si>
  <si>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</si>
  <si>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</si>
  <si>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</si>
  <si>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</si>
  <si>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</si>
  <si>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</si>
  <si>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</si>
  <si>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</si>
  <si>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</si>
  <si>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</si>
  <si>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</si>
  <si>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</si>
  <si>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</si>
  <si>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</si>
  <si>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</si>
  <si>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</si>
  <si>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</si>
  <si>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</si>
  <si>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</si>
  <si>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</si>
  <si>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</si>
  <si>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</si>
  <si>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</si>
  <si>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</si>
  <si>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</si>
  <si>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</si>
  <si>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</si>
  <si>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</si>
  <si>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</si>
  <si>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</si>
  <si>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</si>
  <si>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</si>
  <si>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</si>
  <si>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</si>
  <si>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</si>
  <si>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</si>
  <si>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</si>
  <si>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</si>
  <si>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</si>
  <si>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</si>
  <si>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</si>
  <si>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</si>
  <si>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</si>
  <si>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</si>
  <si>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</si>
  <si>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</si>
  <si>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</si>
  <si>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</si>
  <si>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</si>
  <si>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</si>
  <si>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</si>
  <si>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</si>
  <si>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</si>
  <si>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</si>
  <si>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</si>
  <si>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</si>
  <si>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</si>
  <si>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</si>
  <si>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</si>
  <si>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</si>
  <si>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</si>
  <si>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</si>
  <si>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</si>
  <si>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</si>
  <si>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</si>
  <si>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</si>
  <si>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</si>
  <si>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</si>
  <si>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</si>
  <si>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</si>
  <si>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</si>
  <si>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</si>
  <si>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</si>
  <si>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</si>
  <si>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</si>
  <si>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</si>
  <si>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</si>
  <si>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</si>
  <si>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</si>
  <si>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</si>
  <si>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</si>
  <si>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</si>
  <si>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</si>
  <si>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</si>
  <si>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</si>
  <si>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</si>
  <si>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</si>
  <si>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</si>
  <si>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</si>
  <si>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</si>
  <si>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</si>
  <si>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</si>
  <si>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</si>
  <si>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</si>
  <si>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</si>
  <si>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</si>
  <si>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</si>
  <si>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</si>
  <si>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</si>
  <si>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</si>
  <si>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</si>
  <si>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</si>
  <si>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</si>
  <si>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</si>
  <si>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</si>
  <si>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</si>
  <si>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</si>
  <si>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</si>
  <si>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</si>
  <si>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</si>
  <si>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</si>
  <si>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</si>
  <si>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</si>
  <si>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</si>
  <si>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</si>
  <si>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</si>
  <si>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</si>
  <si>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</si>
  <si>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</si>
  <si>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</si>
  <si>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</si>
  <si>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</si>
  <si>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</si>
  <si>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</si>
  <si>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</si>
  <si>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</si>
  <si>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</si>
  <si>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</si>
  <si>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</si>
  <si>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</si>
  <si>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</si>
  <si>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</si>
  <si>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</si>
  <si>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</si>
  <si>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</si>
  <si>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</si>
  <si>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</si>
  <si>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</si>
  <si>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</si>
  <si>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</si>
  <si>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</si>
  <si>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</si>
  <si>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</si>
  <si>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</si>
  <si>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</si>
  <si>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</si>
  <si>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</si>
  <si>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</si>
  <si>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</si>
  <si>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</si>
  <si>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</si>
  <si>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</si>
  <si>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</si>
  <si>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</si>
  <si>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</si>
  <si>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</si>
  <si>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</si>
  <si>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</si>
  <si>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</si>
  <si>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</si>
  <si>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</si>
  <si>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</si>
  <si>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</si>
  <si>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</si>
  <si>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</si>
  <si>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</si>
  <si>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</si>
  <si>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</si>
  <si>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</si>
  <si>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</si>
  <si>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</si>
  <si>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</si>
  <si>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</si>
  <si>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</si>
  <si>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</si>
  <si>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</si>
  <si>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</si>
  <si>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</si>
  <si>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</si>
  <si>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</si>
  <si>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</si>
  <si>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</si>
  <si>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</si>
  <si>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</si>
  <si>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</si>
  <si>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</si>
  <si>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</si>
  <si>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</si>
  <si>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</si>
  <si>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</si>
  <si>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</si>
  <si>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</si>
  <si>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</si>
  <si>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</si>
  <si>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</si>
  <si>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</si>
  <si>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</si>
  <si>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</si>
  <si>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</si>
  <si>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</si>
  <si>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</si>
  <si>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</si>
  <si>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</si>
  <si>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</si>
  <si>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</si>
  <si>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</si>
  <si>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</si>
  <si>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</si>
  <si>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</si>
  <si>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</si>
  <si>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</si>
  <si>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</si>
  <si>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</si>
  <si>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</si>
  <si>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</si>
  <si>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</si>
  <si>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</si>
  <si>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</si>
  <si>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</si>
  <si>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</si>
  <si>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</si>
  <si>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</si>
  <si>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</si>
  <si>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</si>
  <si>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</si>
  <si>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</si>
  <si>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</si>
  <si>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</si>
  <si>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</si>
  <si>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</si>
  <si>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</si>
  <si>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</si>
  <si>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</si>
  <si>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</si>
  <si>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</si>
  <si>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</si>
  <si>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</si>
  <si>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</si>
  <si>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</si>
  <si>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</si>
  <si>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</si>
  <si>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</si>
  <si>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</si>
  <si>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</si>
  <si>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</si>
  <si>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</si>
  <si>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</si>
  <si>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</si>
  <si>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</si>
  <si>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</si>
  <si>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</si>
  <si>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</si>
  <si>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</si>
  <si>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</si>
  <si>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</si>
  <si>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</si>
  <si>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</si>
  <si>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</si>
  <si>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</si>
  <si>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</si>
  <si>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</si>
  <si>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</si>
  <si>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</si>
  <si>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</si>
  <si>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</si>
  <si>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</si>
  <si>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</si>
  <si>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</si>
  <si>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</si>
  <si>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</si>
  <si>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</si>
  <si>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</si>
  <si>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</si>
  <si>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</si>
  <si>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</si>
  <si>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</si>
  <si>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</si>
  <si>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</si>
  <si>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</si>
  <si>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</si>
  <si>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</si>
  <si>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</si>
  <si>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</si>
  <si>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</si>
  <si>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</si>
  <si>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</si>
  <si>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</si>
  <si>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</si>
  <si>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</si>
  <si>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</si>
  <si>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</si>
  <si>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</si>
  <si>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</si>
  <si>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</si>
  <si>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</si>
  <si>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</si>
  <si>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</si>
  <si>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</si>
  <si>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</si>
  <si>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</si>
  <si>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</si>
  <si>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</si>
  <si>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</si>
  <si>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</si>
  <si>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</si>
  <si>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</si>
  <si>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</si>
  <si>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</si>
  <si>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</si>
  <si>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</si>
  <si>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</si>
  <si>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</si>
  <si>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</si>
  <si>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</si>
  <si>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</si>
  <si>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</si>
  <si>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</si>
  <si>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</si>
  <si>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</si>
  <si>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</si>
  <si>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</si>
  <si>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</si>
  <si>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</si>
  <si>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</si>
  <si>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</si>
  <si>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</si>
  <si>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</si>
  <si>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</si>
  <si>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</si>
  <si>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</si>
  <si>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</si>
  <si>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</si>
  <si>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</si>
  <si>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</si>
  <si>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</si>
  <si>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</si>
  <si>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</si>
  <si>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</si>
  <si>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</si>
  <si>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</si>
  <si>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</si>
  <si>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</si>
  <si>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</si>
  <si>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</si>
  <si>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</si>
  <si>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</si>
  <si>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</si>
  <si>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</si>
  <si>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</si>
  <si>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</si>
  <si>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</si>
  <si>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</si>
  <si>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</si>
  <si>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</si>
  <si>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</si>
  <si>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</si>
  <si>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</si>
  <si>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</si>
  <si>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</si>
  <si>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</si>
  <si>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</si>
  <si>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</si>
  <si>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</si>
  <si>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</si>
  <si>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</si>
  <si>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</si>
  <si>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</si>
  <si>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</si>
  <si>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</si>
  <si>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</si>
  <si>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</si>
  <si>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</si>
  <si>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</si>
  <si>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</si>
  <si>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</si>
  <si>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</si>
  <si>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</si>
  <si>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</si>
  <si>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</si>
  <si>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</si>
  <si>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</si>
  <si>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</si>
  <si>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</si>
  <si>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</si>
  <si>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</si>
  <si>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</si>
  <si>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</si>
  <si>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</si>
  <si>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</si>
  <si>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</si>
  <si>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</si>
  <si>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</si>
  <si>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</si>
  <si>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</si>
  <si>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</si>
  <si>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</si>
  <si>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</si>
  <si>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</si>
  <si>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</si>
  <si>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</si>
  <si>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</si>
  <si>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</si>
  <si>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</si>
  <si>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</si>
  <si>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</si>
  <si>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</si>
  <si>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</si>
  <si>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</si>
  <si>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</si>
  <si>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</si>
  <si>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</si>
  <si>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</si>
  <si>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</si>
  <si>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</si>
  <si>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</si>
  <si>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</si>
  <si>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</si>
  <si>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</si>
  <si>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</si>
  <si>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</si>
  <si>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</si>
  <si>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</si>
  <si>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</si>
  <si>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</si>
  <si>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</si>
  <si>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</si>
  <si>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</si>
  <si>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</si>
  <si>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</si>
  <si>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</si>
  <si>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</si>
  <si>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</si>
  <si>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</si>
  <si>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</si>
  <si>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</si>
  <si>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</si>
  <si>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</si>
  <si>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</si>
  <si>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</si>
  <si>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</si>
  <si>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</si>
  <si>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</si>
  <si>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</si>
  <si>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</si>
  <si>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</si>
  <si>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</si>
  <si>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</si>
  <si>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</si>
  <si>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</si>
  <si>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</si>
  <si>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</si>
  <si>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</si>
  <si>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</si>
  <si>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</si>
  <si>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</si>
  <si>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</si>
  <si>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</si>
  <si>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</si>
  <si>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</si>
  <si>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</si>
  <si>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</si>
  <si>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</si>
  <si>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</si>
  <si>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</si>
  <si>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</si>
  <si>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</si>
  <si>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</si>
  <si>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</si>
  <si>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</si>
  <si>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</si>
  <si>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</si>
  <si>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</si>
  <si>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</si>
  <si>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</si>
  <si>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</si>
  <si>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</si>
  <si>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</si>
  <si>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</si>
  <si>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</si>
  <si>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</si>
  <si>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</si>
  <si>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</si>
  <si>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</si>
  <si>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</si>
  <si>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</si>
  <si>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</si>
  <si>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</si>
  <si>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</si>
  <si>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</si>
  <si>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</si>
  <si>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</si>
  <si>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</si>
  <si>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</si>
  <si>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</si>
  <si>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</si>
  <si>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</si>
  <si>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</si>
  <si>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</si>
  <si>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</si>
  <si>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</si>
  <si>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</si>
  <si>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</si>
  <si>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</si>
  <si>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</si>
  <si>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</si>
  <si>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</si>
  <si>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</si>
  <si>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</si>
  <si>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</si>
  <si>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</si>
  <si>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</si>
  <si>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</si>
  <si>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</si>
  <si>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</si>
  <si>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</si>
  <si>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</si>
  <si>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</si>
  <si>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</si>
  <si>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</si>
  <si>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</si>
  <si>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</si>
  <si>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</si>
  <si>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</si>
  <si>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</si>
  <si>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</si>
  <si>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</si>
  <si>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</si>
  <si>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</si>
  <si>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</si>
  <si>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</si>
  <si>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</si>
  <si>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</si>
  <si>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</si>
  <si>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</si>
  <si>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</si>
  <si>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</si>
  <si>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</si>
  <si>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</si>
  <si>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</si>
  <si>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</si>
  <si>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</si>
  <si>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</si>
  <si>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</si>
  <si>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</si>
  <si>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</si>
  <si>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</si>
  <si>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</si>
  <si>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</si>
  <si>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</si>
  <si>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</si>
  <si>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</si>
  <si>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</si>
  <si>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</si>
  <si>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</si>
  <si>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</si>
  <si>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</si>
  <si>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</si>
  <si>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</si>
  <si>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</si>
  <si>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</si>
  <si>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</si>
  <si>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</si>
  <si>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</si>
  <si>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</si>
  <si>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</si>
  <si>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</si>
  <si>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</si>
  <si>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</si>
  <si>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</si>
  <si>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</si>
  <si>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</si>
  <si>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</si>
  <si>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</si>
  <si>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</si>
  <si>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</si>
  <si>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</si>
  <si>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</si>
  <si>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</si>
  <si>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</si>
  <si>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</si>
  <si>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</si>
  <si>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</si>
  <si>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</si>
  <si>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</si>
  <si>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</si>
  <si>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</si>
  <si>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</si>
  <si>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</si>
  <si>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</si>
  <si>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</si>
  <si>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</si>
  <si>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</si>
  <si>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</si>
  <si>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</si>
  <si>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</si>
  <si>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</si>
  <si>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</si>
  <si>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</si>
  <si>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</si>
  <si>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</si>
  <si>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</si>
  <si>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</si>
  <si>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</si>
  <si>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</si>
  <si>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</si>
  <si>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</si>
  <si>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</si>
  <si>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</si>
  <si>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</si>
  <si>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</si>
  <si>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</si>
  <si>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</si>
  <si>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</si>
  <si>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</si>
  <si>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</si>
  <si>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</si>
  <si>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</si>
  <si>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</si>
  <si>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</si>
  <si>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</si>
  <si>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</si>
  <si>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</si>
  <si>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</si>
  <si>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</si>
  <si>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</si>
  <si>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</si>
  <si>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</si>
  <si>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</si>
  <si>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</si>
  <si>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</si>
  <si>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</si>
  <si>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</si>
  <si>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</si>
  <si>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</si>
  <si>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</si>
  <si>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</si>
  <si>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</si>
  <si>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</si>
  <si>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</si>
  <si>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</si>
  <si>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</si>
  <si>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</si>
  <si>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</si>
  <si>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</si>
  <si>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</si>
  <si>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</si>
  <si>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</si>
  <si>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</si>
  <si>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</si>
  <si>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</si>
  <si>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</si>
  <si>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</si>
  <si>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</si>
  <si>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</si>
  <si>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</si>
  <si>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</si>
  <si>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</si>
  <si>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</si>
  <si>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</si>
  <si>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</si>
  <si>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</si>
  <si>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</si>
  <si>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</si>
  <si>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</si>
  <si>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</si>
  <si>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</si>
  <si>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</si>
  <si>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</si>
  <si>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</si>
  <si>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</si>
  <si>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</si>
  <si>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</si>
  <si>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</si>
  <si>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</si>
  <si>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</si>
  <si>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</si>
  <si>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</si>
  <si>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</si>
  <si>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</si>
  <si>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</si>
  <si>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</si>
  <si>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</si>
  <si>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</si>
  <si>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</si>
  <si>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</si>
  <si>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</si>
  <si>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</si>
  <si>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</si>
  <si>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</si>
  <si>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</si>
  <si>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</si>
  <si>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</si>
  <si>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</si>
  <si>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</si>
  <si>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</si>
  <si>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</si>
  <si>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</si>
  <si>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</si>
  <si>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</si>
  <si>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</si>
  <si>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</si>
  <si>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</si>
  <si>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</si>
  <si>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</si>
  <si>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</si>
  <si>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</si>
  <si>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</si>
  <si>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</si>
  <si>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</si>
  <si>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</si>
  <si>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</si>
  <si>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</si>
  <si>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</si>
  <si>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</si>
  <si>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</si>
  <si>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</si>
  <si>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</si>
  <si>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</si>
  <si>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</si>
  <si>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</si>
  <si>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</si>
  <si>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</si>
  <si>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</si>
  <si>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</si>
  <si>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</si>
  <si>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</si>
  <si>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</si>
  <si>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</si>
  <si>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</si>
  <si>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</si>
  <si>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</si>
  <si>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</si>
  <si>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</si>
  <si>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</si>
  <si>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</si>
  <si>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</si>
  <si>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</si>
  <si>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</si>
  <si>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</si>
  <si>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</si>
  <si>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</si>
  <si>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</si>
  <si>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</si>
  <si>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</si>
  <si>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</si>
  <si>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</si>
  <si>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</si>
  <si>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</si>
  <si>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</si>
  <si>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</si>
  <si>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</si>
  <si>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</si>
  <si>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</si>
  <si>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</si>
  <si>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</si>
  <si>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</si>
  <si>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</si>
  <si>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</si>
  <si>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</si>
  <si>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</si>
  <si>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</si>
  <si>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</si>
  <si>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</si>
  <si>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</si>
  <si>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</si>
  <si>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</si>
  <si>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</si>
  <si>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</si>
  <si>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</si>
  <si>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</si>
  <si>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</si>
  <si>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</si>
  <si>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</si>
  <si>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</si>
  <si>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</si>
  <si>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</si>
  <si>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</si>
  <si>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</si>
  <si>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</si>
  <si>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</si>
  <si>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</si>
  <si>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</si>
  <si>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</si>
  <si>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</si>
  <si>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</si>
  <si>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</si>
  <si>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</si>
  <si>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</si>
  <si>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</si>
  <si>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</si>
  <si>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</si>
  <si>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</si>
  <si>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</si>
  <si>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</si>
  <si>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</si>
  <si>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</si>
  <si>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</si>
  <si>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</si>
  <si>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</si>
  <si>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</si>
  <si>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</si>
  <si>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</si>
  <si>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</si>
  <si>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</si>
  <si>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</si>
  <si>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</si>
  <si>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</si>
  <si>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</si>
  <si>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</si>
  <si>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</si>
  <si>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</si>
  <si>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</si>
  <si>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</si>
  <si>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</si>
  <si>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</si>
  <si>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</si>
  <si>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</si>
  <si>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</si>
  <si>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</si>
  <si>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</si>
  <si>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</si>
  <si>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</si>
  <si>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</si>
  <si>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</si>
  <si>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</si>
  <si>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</si>
  <si>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</si>
  <si>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</si>
  <si>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</si>
  <si>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</si>
  <si>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</si>
  <si>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</si>
  <si>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</si>
  <si>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</si>
  <si>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</si>
  <si>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</si>
  <si>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</si>
  <si>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</si>
  <si>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</si>
  <si>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</si>
  <si>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</si>
  <si>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</si>
  <si>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</si>
  <si>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</si>
  <si>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</si>
  <si>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</si>
  <si>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</si>
  <si>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</si>
  <si>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</si>
  <si>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</si>
  <si>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</si>
  <si>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</si>
  <si>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</si>
  <si>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</si>
  <si>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</si>
  <si>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</si>
  <si>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</si>
  <si>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</si>
  <si>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</si>
  <si>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</si>
  <si>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</si>
  <si>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</si>
  <si>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</si>
  <si>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</si>
  <si>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</si>
  <si>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</si>
  <si>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</si>
  <si>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</si>
  <si>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</si>
  <si>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</si>
  <si>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</si>
  <si>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</si>
  <si>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</si>
  <si>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</si>
  <si>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</si>
  <si>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</si>
  <si>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</si>
  <si>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</si>
  <si>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</si>
  <si>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</si>
  <si>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</si>
  <si>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</si>
  <si>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</si>
  <si>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</si>
  <si>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</si>
  <si>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</si>
  <si>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</si>
  <si>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</si>
  <si>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</si>
  <si>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</si>
  <si>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</si>
  <si>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</si>
  <si>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</si>
  <si>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</si>
  <si>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</si>
  <si>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</si>
  <si>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</si>
  <si>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</si>
  <si>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</si>
  <si>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</si>
  <si>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</si>
  <si>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</si>
  <si>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</si>
  <si>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</si>
  <si>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</si>
  <si>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</si>
  <si>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</si>
  <si>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</si>
  <si>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</si>
  <si>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</si>
  <si>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</si>
  <si>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</si>
  <si>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</si>
  <si>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</si>
  <si>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</si>
  <si>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</si>
  <si>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</si>
  <si>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</si>
  <si>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</si>
  <si>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</si>
  <si>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</si>
  <si>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</si>
  <si>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</si>
  <si>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</si>
  <si>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</si>
  <si>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</si>
  <si>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</si>
  <si>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</si>
  <si>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</si>
  <si>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</si>
  <si>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</si>
  <si>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</si>
  <si>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</si>
  <si>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</si>
  <si>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</si>
  <si>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</si>
  <si>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</si>
  <si>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</si>
  <si>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</si>
  <si>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</si>
  <si>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</si>
  <si>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</si>
  <si>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</si>
  <si>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</si>
  <si>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</si>
  <si>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</si>
  <si>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</si>
  <si>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</si>
  <si>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</si>
  <si>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</si>
  <si>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</si>
  <si>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</si>
  <si>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</si>
  <si>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</si>
  <si>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</si>
  <si>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</si>
  <si>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</si>
  <si>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</si>
  <si>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</si>
  <si>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</si>
  <si>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</si>
  <si>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</si>
  <si>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</si>
  <si>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</si>
  <si>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</si>
  <si>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</si>
  <si>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</si>
  <si>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</si>
  <si>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</si>
  <si>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</si>
  <si>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</si>
  <si>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</si>
  <si>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</si>
  <si>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</si>
  <si>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</si>
  <si>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</si>
  <si>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</si>
  <si>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</si>
  <si>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</si>
  <si>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</si>
  <si>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</si>
  <si>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</si>
  <si>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</si>
  <si>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</si>
  <si>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</si>
  <si>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</si>
  <si>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</si>
  <si>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</si>
  <si>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</si>
  <si>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</si>
  <si>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</si>
  <si>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</si>
  <si>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</si>
  <si>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</si>
  <si>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</si>
  <si>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</si>
  <si>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</si>
  <si>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</si>
  <si>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</si>
  <si>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</si>
  <si>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</si>
  <si>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</si>
  <si>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</si>
  <si>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</si>
  <si>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</si>
  <si>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</si>
  <si>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</si>
  <si>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</si>
  <si>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</si>
  <si>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</si>
  <si>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</si>
  <si>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</si>
  <si>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</si>
  <si>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</si>
  <si>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</si>
  <si>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</si>
  <si>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</si>
  <si>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</si>
  <si>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</si>
  <si>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</si>
  <si>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</si>
  <si>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</si>
  <si>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</si>
  <si>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</si>
  <si>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</si>
  <si>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</si>
  <si>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</si>
  <si>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</si>
  <si>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</si>
  <si>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</si>
  <si>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</si>
  <si>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</si>
  <si>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</si>
  <si>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</si>
  <si>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</si>
  <si>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</si>
  <si>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</si>
  <si>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</si>
  <si>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</si>
  <si>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</si>
  <si>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</si>
  <si>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</si>
  <si>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</si>
  <si>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</si>
  <si>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</si>
  <si>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</si>
  <si>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</si>
  <si>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</si>
  <si>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</si>
  <si>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</si>
  <si>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</si>
  <si>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</si>
  <si>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</si>
  <si>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</si>
  <si>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</si>
  <si>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</si>
  <si>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</si>
  <si>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</si>
  <si>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</si>
  <si>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</si>
  <si>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</si>
  <si>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</si>
  <si>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</si>
  <si>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</si>
  <si>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</si>
  <si>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</si>
  <si>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</si>
  <si>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</si>
  <si>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</si>
  <si>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</si>
  <si>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</si>
  <si>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</si>
  <si>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</si>
  <si>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</si>
  <si>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</si>
  <si>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</si>
  <si>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</si>
  <si>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</si>
  <si>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</si>
  <si>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</si>
  <si>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</si>
  <si>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</si>
  <si>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</si>
  <si>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</si>
  <si>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</si>
  <si>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</si>
  <si>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</si>
  <si>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</si>
  <si>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</si>
  <si>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</si>
  <si>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</si>
  <si>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</si>
  <si>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</si>
  <si>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</si>
  <si>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</si>
  <si>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</si>
  <si>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</si>
  <si>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</si>
  <si>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</si>
  <si>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</si>
  <si>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</si>
  <si>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</si>
  <si>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</si>
  <si>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</si>
  <si>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</si>
  <si>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</si>
  <si>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</si>
  <si>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</si>
  <si>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</si>
  <si>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</si>
  <si>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</si>
  <si>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</si>
  <si>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</si>
  <si>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</si>
  <si>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</si>
  <si>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</si>
  <si>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</si>
  <si>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</si>
  <si>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</si>
  <si>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</si>
  <si>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</si>
  <si>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</si>
  <si>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</si>
  <si>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</si>
  <si>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</si>
  <si>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</si>
  <si>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</si>
  <si>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</si>
  <si>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</si>
  <si>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</si>
  <si>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</si>
  <si>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</si>
  <si>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</si>
  <si>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</si>
  <si>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</si>
  <si>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</si>
  <si>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</si>
  <si>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</si>
  <si>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</si>
  <si>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</si>
  <si>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</si>
  <si>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</si>
  <si>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</si>
  <si>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</si>
  <si>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</si>
  <si>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</si>
  <si>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</si>
  <si>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</si>
  <si>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</si>
  <si>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</si>
  <si>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</si>
  <si>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</si>
  <si>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</si>
  <si>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</si>
  <si>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</si>
  <si>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</si>
  <si>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</si>
  <si>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</si>
  <si>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</si>
  <si>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</si>
  <si>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</si>
  <si>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</si>
  <si>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</si>
  <si>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</si>
  <si>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</si>
  <si>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</si>
  <si>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</si>
  <si>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</si>
  <si>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</si>
  <si>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</si>
  <si>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</si>
  <si>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</si>
  <si>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</si>
  <si>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</si>
  <si>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</si>
  <si>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</si>
  <si>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</si>
  <si>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</si>
  <si>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</si>
  <si>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</si>
  <si>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</si>
  <si>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</si>
  <si>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</si>
  <si>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</si>
  <si>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</si>
  <si>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</si>
  <si>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</si>
  <si>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</si>
  <si>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</si>
  <si>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</si>
  <si>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</si>
  <si>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</si>
  <si>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</si>
  <si>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</si>
  <si>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</si>
  <si>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</si>
  <si>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</si>
  <si>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</si>
  <si>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</si>
  <si>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</si>
  <si>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</si>
  <si>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</si>
  <si>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</si>
  <si>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</si>
  <si>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</si>
  <si>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</si>
  <si>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</si>
  <si>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</si>
  <si>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</si>
  <si>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</si>
  <si>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</si>
  <si>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</si>
  <si>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</si>
  <si>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</si>
  <si>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</si>
  <si>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</si>
  <si>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</si>
  <si>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</si>
  <si>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</si>
  <si>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</si>
  <si>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</si>
  <si>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</si>
  <si>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</si>
  <si>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</si>
  <si>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</si>
  <si>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</si>
  <si>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</si>
  <si>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</si>
  <si>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</si>
  <si>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</si>
  <si>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</si>
  <si>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</si>
  <si>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</si>
  <si>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</si>
  <si>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</si>
  <si>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</si>
  <si>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</si>
  <si>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</si>
  <si>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</si>
  <si>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</si>
  <si>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</si>
  <si>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</si>
  <si>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</si>
  <si>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</si>
  <si>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</si>
  <si>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</si>
  <si>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</si>
  <si>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</si>
  <si>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</si>
  <si>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</si>
  <si>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</si>
  <si>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</si>
  <si>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</si>
  <si>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</si>
  <si>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</si>
  <si>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</si>
  <si>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</si>
  <si>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</si>
  <si>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</si>
  <si>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</si>
  <si>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</si>
  <si>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</si>
  <si>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</si>
  <si>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</si>
  <si>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</si>
  <si>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</si>
  <si>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</si>
  <si>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</si>
  <si>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</si>
  <si>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</si>
  <si>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</si>
  <si>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</si>
  <si>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</si>
  <si>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</si>
  <si>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</si>
  <si>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</si>
  <si>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</si>
  <si>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</si>
  <si>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</si>
  <si>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</si>
  <si>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</si>
  <si>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</si>
  <si>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</si>
  <si>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</si>
  <si>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</si>
  <si>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</si>
  <si>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</si>
  <si>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</si>
  <si>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</si>
  <si>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</si>
  <si>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</si>
  <si>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</si>
  <si>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</si>
  <si>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</si>
  <si>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</si>
  <si>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</si>
  <si>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</si>
  <si>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</si>
  <si>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</si>
  <si>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</si>
  <si>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</si>
  <si>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</si>
  <si>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</si>
  <si>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</si>
  <si>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</si>
  <si>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</si>
  <si>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</si>
  <si>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</si>
  <si>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</si>
  <si>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</si>
  <si>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</si>
  <si>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</si>
  <si>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</si>
  <si>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</si>
  <si>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</si>
  <si>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</si>
  <si>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</si>
  <si>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</si>
  <si>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</si>
  <si>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</si>
  <si>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</si>
  <si>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</si>
  <si>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</si>
  <si>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</si>
  <si>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</si>
  <si>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</si>
  <si>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</si>
  <si>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</si>
  <si>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</si>
  <si>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</si>
  <si>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</si>
  <si>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</si>
  <si>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</si>
  <si>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</si>
  <si>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</si>
  <si>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</si>
  <si>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</si>
  <si>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</si>
  <si>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</si>
  <si>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</si>
  <si>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</si>
  <si>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</si>
  <si>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</si>
  <si>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</si>
  <si>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</si>
  <si>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</si>
  <si>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</si>
  <si>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</si>
  <si>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</si>
  <si>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</si>
  <si>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</si>
  <si>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</si>
  <si>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</si>
  <si>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</si>
  <si>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</si>
  <si>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</si>
  <si>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</si>
  <si>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</si>
  <si>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</si>
  <si>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</si>
  <si>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</si>
  <si>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</si>
  <si>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</si>
  <si>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</si>
  <si>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</si>
  <si>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</si>
  <si>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</si>
  <si>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</si>
  <si>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</si>
  <si>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</si>
  <si>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</si>
  <si>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</si>
  <si>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</si>
  <si>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</si>
  <si>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</si>
  <si>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</si>
  <si>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</si>
  <si>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</si>
  <si>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</si>
  <si>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</si>
  <si>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</si>
  <si>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</si>
  <si>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</si>
  <si>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</si>
  <si>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</si>
  <si>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</si>
  <si>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</si>
  <si>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</si>
  <si>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</si>
  <si>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</si>
  <si>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</si>
  <si>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</si>
  <si>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</si>
  <si>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</si>
  <si>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</si>
  <si>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</si>
  <si>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</si>
  <si>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</si>
  <si>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</si>
  <si>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</si>
  <si>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</si>
  <si>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</si>
  <si>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</si>
  <si>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</si>
  <si>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</si>
  <si>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</si>
  <si>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</si>
  <si>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</si>
  <si>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</si>
  <si>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</si>
  <si>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</si>
  <si>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</si>
  <si>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</si>
  <si>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</si>
  <si>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</si>
  <si>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</si>
  <si>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</si>
  <si>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</si>
  <si>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</si>
  <si>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</si>
  <si>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</si>
  <si>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</si>
  <si>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</si>
  <si>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</si>
  <si>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</si>
  <si>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</si>
  <si>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</si>
  <si>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</si>
  <si>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</si>
  <si>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</si>
  <si>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</si>
  <si>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</si>
  <si>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</si>
  <si>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</si>
  <si>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</si>
  <si>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</si>
  <si>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</si>
  <si>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</si>
  <si>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</si>
  <si>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</si>
  <si>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</si>
  <si>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</si>
  <si>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</si>
  <si>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</si>
  <si>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</si>
  <si>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</si>
  <si>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</si>
  <si>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</si>
  <si>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</si>
  <si>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</si>
  <si>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</si>
  <si>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</si>
  <si>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</si>
  <si>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</si>
  <si>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</si>
  <si>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</si>
  <si>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</si>
  <si>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</si>
  <si>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</si>
  <si>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</si>
  <si>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</si>
  <si>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</si>
  <si>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</si>
  <si>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</si>
  <si>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</si>
  <si>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</si>
  <si>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</si>
  <si>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</si>
  <si>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</si>
  <si>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</si>
  <si>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</si>
  <si>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</si>
  <si>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</si>
  <si>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</si>
  <si>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</si>
  <si>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</si>
  <si>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</si>
  <si>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</si>
  <si>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</si>
  <si>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</si>
  <si>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</si>
  <si>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</si>
  <si>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</si>
  <si>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</si>
  <si>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</si>
  <si>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</si>
  <si>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</si>
  <si>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</si>
  <si>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</si>
  <si>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</si>
  <si>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</si>
  <si>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</si>
  <si>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</si>
  <si>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</si>
  <si>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</si>
  <si>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</si>
  <si>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</si>
  <si>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</si>
  <si>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</si>
  <si>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</si>
  <si>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</si>
  <si>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</si>
  <si>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</si>
  <si>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</si>
  <si>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</si>
  <si>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</si>
  <si>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</si>
  <si>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</si>
  <si>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</si>
  <si>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</si>
  <si>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</si>
  <si>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</si>
  <si>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</si>
  <si>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</si>
  <si>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</si>
  <si>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</si>
  <si>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</si>
  <si>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</si>
  <si>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</si>
  <si>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</si>
  <si>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</si>
  <si>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</si>
  <si>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</si>
  <si>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</si>
  <si>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</si>
  <si>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</si>
  <si>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</si>
  <si>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</si>
  <si>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</si>
  <si>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</si>
  <si>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</si>
  <si>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</si>
  <si>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</si>
  <si>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</si>
  <si>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</si>
  <si>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</si>
  <si>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</si>
  <si>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</si>
  <si>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</si>
  <si>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</si>
  <si>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</si>
  <si>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</si>
  <si>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</si>
  <si>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</si>
  <si>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</si>
  <si>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</si>
  <si>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</si>
  <si>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</si>
  <si>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</si>
  <si>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</si>
  <si>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</si>
  <si>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</si>
  <si>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</si>
  <si>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</si>
  <si>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</si>
  <si>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</si>
  <si>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</si>
  <si>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</si>
  <si>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</si>
  <si>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</si>
  <si>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</si>
  <si>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</si>
  <si>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</si>
  <si>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</si>
  <si>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</si>
  <si>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</si>
  <si>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</si>
  <si>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</si>
  <si>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</si>
  <si>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</si>
  <si>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</si>
  <si>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</si>
  <si>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</si>
  <si>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</si>
  <si>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</si>
  <si>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</si>
  <si>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</si>
  <si>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</si>
  <si>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</si>
  <si>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</si>
  <si>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</si>
  <si>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</si>
  <si>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</si>
  <si>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</si>
  <si>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</si>
  <si>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</si>
  <si>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</si>
  <si>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</si>
  <si>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</si>
  <si>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</si>
  <si>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</si>
  <si>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</si>
  <si>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</si>
  <si>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</si>
  <si>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</si>
  <si>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</si>
  <si>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</si>
  <si>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</si>
  <si>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</si>
  <si>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</si>
  <si>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</si>
  <si>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</si>
  <si>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</si>
  <si>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</si>
  <si>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</si>
  <si>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</si>
  <si>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</si>
  <si>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</si>
  <si>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</si>
  <si>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</si>
  <si>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</si>
  <si>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</si>
  <si>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</si>
  <si>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</si>
  <si>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</si>
  <si>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</si>
  <si>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</si>
  <si>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</si>
  <si>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</si>
  <si>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</si>
  <si>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</si>
  <si>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</si>
  <si>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</si>
  <si>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</si>
  <si>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</si>
  <si>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</si>
  <si>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</si>
  <si>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</si>
  <si>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</si>
  <si>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</si>
  <si>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</si>
  <si>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</si>
  <si>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</si>
  <si>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</si>
  <si>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</si>
  <si>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</si>
  <si>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</si>
  <si>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</si>
  <si>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</si>
  <si>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</si>
  <si>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</si>
  <si>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</si>
  <si>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</si>
  <si>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</si>
  <si>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</si>
  <si>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</si>
  <si>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</si>
  <si>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</si>
  <si>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</si>
  <si>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</si>
  <si>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</si>
  <si>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</si>
  <si>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</si>
  <si>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</si>
  <si>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</si>
  <si>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</si>
  <si>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</si>
  <si>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</si>
  <si>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</si>
  <si>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</si>
  <si>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</si>
  <si>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</si>
  <si>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</si>
  <si>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</si>
  <si>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</si>
  <si>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</si>
  <si>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</si>
  <si>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</si>
  <si>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</si>
  <si>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</si>
  <si>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</si>
  <si>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</si>
  <si>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</si>
  <si>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</si>
  <si>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</si>
  <si>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</si>
  <si>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</si>
  <si>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</si>
  <si>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</si>
  <si>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</si>
  <si>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</si>
  <si>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</si>
  <si>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</si>
  <si>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</si>
  <si>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</si>
  <si>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</si>
  <si>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</si>
  <si>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</si>
  <si>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</si>
  <si>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</si>
  <si>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</si>
  <si>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</si>
  <si>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</si>
  <si>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</si>
  <si>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</si>
  <si>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</si>
  <si>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</si>
  <si>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</si>
  <si>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</si>
  <si>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</si>
  <si>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</si>
  <si>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</si>
  <si>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</si>
  <si>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</si>
  <si>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</si>
  <si>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</si>
  <si>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</si>
  <si>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</si>
  <si>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</si>
  <si>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</si>
  <si>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</si>
  <si>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</si>
  <si>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</si>
  <si>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</si>
  <si>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</si>
  <si>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</si>
  <si>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</si>
  <si>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</si>
  <si>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</si>
  <si>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</si>
  <si>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</si>
  <si>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</si>
  <si>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</si>
  <si>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</si>
  <si>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</si>
  <si>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</si>
  <si>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</si>
  <si>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</si>
  <si>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</si>
  <si>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</si>
  <si>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</si>
  <si>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</si>
  <si>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</si>
  <si>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</si>
  <si>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</si>
  <si>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</si>
  <si>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</si>
  <si>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</si>
  <si>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</si>
  <si>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</si>
  <si>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</si>
  <si>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</si>
  <si>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</si>
  <si>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</si>
  <si>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</si>
  <si>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</si>
  <si>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</si>
  <si>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</si>
  <si>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</si>
  <si>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</si>
  <si>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</si>
  <si>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</si>
  <si>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</si>
  <si>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</si>
  <si>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</si>
  <si>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</si>
  <si>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</si>
  <si>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</si>
  <si>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</si>
  <si>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</si>
  <si>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</si>
  <si>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</si>
  <si>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</si>
  <si>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</si>
  <si>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</si>
  <si>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</si>
  <si>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</si>
  <si>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</si>
  <si>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</si>
  <si>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</si>
  <si>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</si>
  <si>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</si>
  <si>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</si>
  <si>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</si>
  <si>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</si>
  <si>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</si>
  <si>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</si>
  <si>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</si>
  <si>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</si>
  <si>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</si>
  <si>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</si>
  <si>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</si>
  <si>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</si>
  <si>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</si>
  <si>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</si>
  <si>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</si>
  <si>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</si>
  <si>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</si>
  <si>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</si>
  <si>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</si>
  <si>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</si>
  <si>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</si>
  <si>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</si>
  <si>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</si>
  <si>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</si>
  <si>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</si>
  <si>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</si>
  <si>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</si>
  <si>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</si>
  <si>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</si>
  <si>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</si>
  <si>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</si>
  <si>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</si>
  <si>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</si>
  <si>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</si>
  <si>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</si>
  <si>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</si>
  <si>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</si>
  <si>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</si>
  <si>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</si>
  <si>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</si>
  <si>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</si>
  <si>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</si>
  <si>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</si>
  <si>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</si>
  <si>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</si>
  <si>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</si>
  <si>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</si>
  <si>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</si>
  <si>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</si>
  <si>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</si>
  <si>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</si>
  <si>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</si>
  <si>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</si>
  <si>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</si>
  <si>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</si>
  <si>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</si>
  <si>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</si>
  <si>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</si>
  <si>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</si>
  <si>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</si>
  <si>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</si>
  <si>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</si>
  <si>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</si>
  <si>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</si>
  <si>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</si>
  <si>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</si>
  <si>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</si>
  <si>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</si>
  <si>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</si>
  <si>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</si>
  <si>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</si>
  <si>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</si>
  <si>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</si>
  <si>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</si>
  <si>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</si>
  <si>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</si>
  <si>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</si>
  <si>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</si>
  <si>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</si>
  <si>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</si>
  <si>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</si>
  <si>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</si>
  <si>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</si>
  <si>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</si>
  <si>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</si>
  <si>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</si>
  <si>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</si>
  <si>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</si>
  <si>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</si>
  <si>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</si>
  <si>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</si>
  <si>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</si>
  <si>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</si>
  <si>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</si>
  <si>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</si>
  <si>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</si>
  <si>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</si>
  <si>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</si>
  <si>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</si>
  <si>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</si>
  <si>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</si>
  <si>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</si>
  <si>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</si>
  <si>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</si>
  <si>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</si>
  <si>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</si>
  <si>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</si>
  <si>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</si>
  <si>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</si>
  <si>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</si>
  <si>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</si>
  <si>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</si>
  <si>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</si>
  <si>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</si>
  <si>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</si>
  <si>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</si>
  <si>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</si>
  <si>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</si>
  <si>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</si>
  <si>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</si>
  <si>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</si>
  <si>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</si>
  <si>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</si>
  <si>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</si>
  <si>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</si>
  <si>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</si>
  <si>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</si>
  <si>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</si>
  <si>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</si>
  <si>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</si>
  <si>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</si>
  <si>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</si>
  <si>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</si>
  <si>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</si>
  <si>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</si>
  <si>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</si>
  <si>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</si>
  <si>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</si>
  <si>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</si>
  <si>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</si>
  <si>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</si>
  <si>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</si>
  <si>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</si>
  <si>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</si>
  <si>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</si>
  <si>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</si>
  <si>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</si>
  <si>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</si>
  <si>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</si>
  <si>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</si>
  <si>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</si>
  <si>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</si>
  <si>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</si>
  <si>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</si>
  <si>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</si>
  <si>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</si>
  <si>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</si>
  <si>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</si>
  <si>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</si>
  <si>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</si>
  <si>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</si>
  <si>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</si>
  <si>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</si>
  <si>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</si>
  <si>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</si>
  <si>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</si>
  <si>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</si>
  <si>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</si>
  <si>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</si>
  <si>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</si>
  <si>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</si>
  <si>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</si>
  <si>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</si>
  <si>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</si>
  <si>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</si>
  <si>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</si>
  <si>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</si>
  <si>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</si>
  <si>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</si>
  <si>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</si>
  <si>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</si>
  <si>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</si>
  <si>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</si>
  <si>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</si>
  <si>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</si>
  <si>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</si>
  <si>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</si>
  <si>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</si>
  <si>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</si>
  <si>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</si>
  <si>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</si>
  <si>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</si>
  <si>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</si>
  <si>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</si>
  <si>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</si>
  <si>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</si>
  <si>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</si>
  <si>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</si>
  <si>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</si>
  <si>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</si>
  <si>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</si>
  <si>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</si>
  <si>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</si>
  <si>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</si>
  <si>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</si>
  <si>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</si>
  <si>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</si>
  <si>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</si>
  <si>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</si>
  <si>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</si>
  <si>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</si>
  <si>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</si>
  <si>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</si>
  <si>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</si>
  <si>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</si>
  <si>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</si>
  <si>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</si>
  <si>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</si>
  <si>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</si>
  <si>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</si>
  <si>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</si>
  <si>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</si>
  <si>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</si>
  <si>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</si>
  <si>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</si>
  <si>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</si>
  <si>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</si>
  <si>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</si>
  <si>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</si>
  <si>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</si>
  <si>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</si>
  <si>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</si>
  <si>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</si>
  <si>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</si>
  <si>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</si>
  <si>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</si>
  <si>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</si>
  <si>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</si>
  <si>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</si>
  <si>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</si>
  <si>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</si>
  <si>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</si>
  <si>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</si>
  <si>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</si>
  <si>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</si>
  <si>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</si>
  <si>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</si>
  <si>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</si>
  <si>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</si>
  <si>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</si>
  <si>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</si>
  <si>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</si>
  <si>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</si>
  <si>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</si>
  <si>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</si>
  <si>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</si>
  <si>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</si>
  <si>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</si>
  <si>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</si>
  <si>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</si>
  <si>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</si>
  <si>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</si>
  <si>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</si>
  <si>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</si>
  <si>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</si>
  <si>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</si>
  <si>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</si>
  <si>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</si>
  <si>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</si>
  <si>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</si>
  <si>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</si>
  <si>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</si>
  <si>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</si>
  <si>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</si>
  <si>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</si>
  <si>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</si>
  <si>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</si>
  <si>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</si>
  <si>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</si>
  <si>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</si>
  <si>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</si>
  <si>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</si>
  <si>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</si>
  <si>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</si>
  <si>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</si>
  <si>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</si>
  <si>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</si>
  <si>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</si>
  <si>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</si>
  <si>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</si>
  <si>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</si>
  <si>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</si>
  <si>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</si>
  <si>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</si>
  <si>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</si>
  <si>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</si>
  <si>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</si>
  <si>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</si>
  <si>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</si>
  <si>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</si>
  <si>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</si>
  <si>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</si>
  <si>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</si>
  <si>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</si>
  <si>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</si>
  <si>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</si>
  <si>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</si>
  <si>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</si>
  <si>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</si>
  <si>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</si>
  <si>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</si>
  <si>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</si>
  <si>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</si>
  <si>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</si>
  <si>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</si>
  <si>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</si>
  <si>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</si>
  <si>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</si>
  <si>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</si>
  <si>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</si>
  <si>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</si>
  <si>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</si>
  <si>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</si>
  <si>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</si>
  <si>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</si>
  <si>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</si>
  <si>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</si>
  <si>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</si>
  <si>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</si>
  <si>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</si>
  <si>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</si>
  <si>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</si>
  <si>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</si>
  <si>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</si>
  <si>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</si>
  <si>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</si>
  <si>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</si>
  <si>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</si>
  <si>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</si>
  <si>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</si>
  <si>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</si>
  <si>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</si>
  <si>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</si>
  <si>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</si>
  <si>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</si>
  <si>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</si>
  <si>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</si>
  <si>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</si>
  <si>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</si>
  <si>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</si>
  <si>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</si>
  <si>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</si>
  <si>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</si>
  <si>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</si>
  <si>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</si>
  <si>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</si>
  <si>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</si>
  <si>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</si>
  <si>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</si>
  <si>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</si>
  <si>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</si>
  <si>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</si>
  <si>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</si>
  <si>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</si>
  <si>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</si>
  <si>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</si>
  <si>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</si>
  <si>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</si>
  <si>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</si>
  <si>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</si>
  <si>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</si>
  <si>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</si>
  <si>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</si>
  <si>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</si>
  <si>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</si>
  <si>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</si>
  <si>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</si>
  <si>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</si>
  <si>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</si>
  <si>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</si>
  <si>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</si>
  <si>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</si>
  <si>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</si>
  <si>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</si>
  <si>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</si>
  <si>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</si>
  <si>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</si>
  <si>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</si>
  <si>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</si>
  <si>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</si>
  <si>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</si>
  <si>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</si>
  <si>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</si>
  <si>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</si>
  <si>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</si>
  <si>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</si>
  <si>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</si>
  <si>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</si>
  <si>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</si>
  <si>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</si>
  <si>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</si>
  <si>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</si>
  <si>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</si>
  <si>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</si>
  <si>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</si>
  <si>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</si>
  <si>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</si>
  <si>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</si>
  <si>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</si>
  <si>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</si>
  <si>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</si>
  <si>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</si>
  <si>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</si>
  <si>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</si>
  <si>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</si>
  <si>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</si>
  <si>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</si>
  <si>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</si>
  <si>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</si>
  <si>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</si>
  <si>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</si>
  <si>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</si>
  <si>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</si>
  <si>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</si>
  <si>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</si>
  <si>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</si>
  <si>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</si>
  <si>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</si>
  <si>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</si>
  <si>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</si>
  <si>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</si>
  <si>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</si>
  <si>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</si>
  <si>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</si>
  <si>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</si>
  <si>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</si>
  <si>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</si>
  <si>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</si>
  <si>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</si>
  <si>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</si>
  <si>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</si>
  <si>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</si>
  <si>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</si>
  <si>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</si>
  <si>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</si>
  <si>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</si>
  <si>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</si>
  <si>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</si>
  <si>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</si>
  <si>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</si>
  <si>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</si>
  <si>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</si>
  <si>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</si>
  <si>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</si>
  <si>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</si>
  <si>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</si>
  <si>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</si>
  <si>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</si>
  <si>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</si>
  <si>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</si>
  <si>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</si>
  <si>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</si>
  <si>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</si>
  <si>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</si>
  <si>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</si>
  <si>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</si>
  <si>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</si>
  <si>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</si>
  <si>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</si>
  <si>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</si>
  <si>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</si>
  <si>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</si>
  <si>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</si>
  <si>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</si>
  <si>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</si>
  <si>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</si>
  <si>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</si>
  <si>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</si>
  <si>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</si>
  <si>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</si>
  <si>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</si>
  <si>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</si>
  <si>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</si>
  <si>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</si>
  <si>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</si>
  <si>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</si>
  <si>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</si>
  <si>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</si>
  <si>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</si>
  <si>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</si>
  <si>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</si>
  <si>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</si>
  <si>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</si>
  <si>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</si>
  <si>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</si>
  <si>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</si>
  <si>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</si>
  <si>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</si>
  <si>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</si>
  <si>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</si>
  <si>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</si>
  <si>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</si>
  <si>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</si>
  <si>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</si>
  <si>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</si>
  <si>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</si>
  <si>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</si>
  <si>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</si>
  <si>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</si>
  <si>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</si>
  <si>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</si>
  <si>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</si>
  <si>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</si>
  <si>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</si>
  <si>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</si>
  <si>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</si>
  <si>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</si>
  <si>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</si>
  <si>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</si>
  <si>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</si>
  <si>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</si>
  <si>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</si>
  <si>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</si>
  <si>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</si>
  <si>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</si>
  <si>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</si>
  <si>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</si>
  <si>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</si>
  <si>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</si>
  <si>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</si>
  <si>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</si>
  <si>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</si>
  <si>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</si>
  <si>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</si>
  <si>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</si>
  <si>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</si>
  <si>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</si>
  <si>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</si>
  <si>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</si>
  <si>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</si>
  <si>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</si>
  <si>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</si>
  <si>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</si>
  <si>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</si>
  <si>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</si>
  <si>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</si>
  <si>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</si>
  <si>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</si>
  <si>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</si>
  <si>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</si>
  <si>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</si>
  <si>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</si>
  <si>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</si>
  <si>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</si>
  <si>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</si>
  <si>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</si>
  <si>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</si>
  <si>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</si>
  <si>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</si>
  <si>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</si>
  <si>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</si>
  <si>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</si>
  <si>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</si>
  <si>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</si>
  <si>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</si>
  <si>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</si>
  <si>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</si>
  <si>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</si>
  <si>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</si>
  <si>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</si>
  <si>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</si>
  <si>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</si>
  <si>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</si>
  <si>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</si>
  <si>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</si>
  <si>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</si>
  <si>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</si>
  <si>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</si>
  <si>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</si>
  <si>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</si>
  <si>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</si>
  <si>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</si>
  <si>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</si>
  <si>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</si>
  <si>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</si>
  <si>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</si>
  <si>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</si>
  <si>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</si>
  <si>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</si>
  <si>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</si>
  <si>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</si>
  <si>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</si>
  <si>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</si>
  <si>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</si>
  <si>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</si>
  <si>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</si>
  <si>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</si>
  <si>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</si>
  <si>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</si>
  <si>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</si>
  <si>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</si>
  <si>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</si>
  <si>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</si>
  <si>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</si>
  <si>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</si>
  <si>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</si>
  <si>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</si>
  <si>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</si>
  <si>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</si>
  <si>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</si>
  <si>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</si>
  <si>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</si>
  <si>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</si>
  <si>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</si>
  <si>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</si>
  <si>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</si>
  <si>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</si>
  <si>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</si>
  <si>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</si>
  <si>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</si>
  <si>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</si>
  <si>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</si>
  <si>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</si>
  <si>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</si>
  <si>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</si>
  <si>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</si>
  <si>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</si>
  <si>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</si>
  <si>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</si>
  <si>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</si>
  <si>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</si>
  <si>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</si>
  <si>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</si>
  <si>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</si>
  <si>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</si>
  <si>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</si>
  <si>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</si>
  <si>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</si>
  <si>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</si>
  <si>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</si>
  <si>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</si>
  <si>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</si>
  <si>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</si>
  <si>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</si>
  <si>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</si>
  <si>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</si>
  <si>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</si>
  <si>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</si>
  <si>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</si>
  <si>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</si>
  <si>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</si>
  <si>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</si>
  <si>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</si>
  <si>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</si>
  <si>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</si>
  <si>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</si>
  <si>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</si>
  <si>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</si>
  <si>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</si>
  <si>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</si>
  <si>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</si>
  <si>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</si>
  <si>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</si>
  <si>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</si>
  <si>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</si>
  <si>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</si>
  <si>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</si>
  <si>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</si>
  <si>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</si>
  <si>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</si>
  <si>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</si>
  <si>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</si>
  <si>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</si>
  <si>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</si>
  <si>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</si>
  <si>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</si>
  <si>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</si>
  <si>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</si>
  <si>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</si>
  <si>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</si>
  <si>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</si>
  <si>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</si>
  <si>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</si>
  <si>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</si>
  <si>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</si>
  <si>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</si>
  <si>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</si>
  <si>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</si>
  <si>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</si>
  <si>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</si>
  <si>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</si>
  <si>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</si>
  <si>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</si>
  <si>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</si>
  <si>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</si>
  <si>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</si>
  <si>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</si>
  <si>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</si>
  <si>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</si>
  <si>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</si>
  <si>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</si>
  <si>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</si>
  <si>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</si>
  <si>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</si>
  <si>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</si>
  <si>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</si>
  <si>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</si>
  <si>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</si>
  <si>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</si>
  <si>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</si>
  <si>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</si>
  <si>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</si>
  <si>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</si>
  <si>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</si>
  <si>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</si>
  <si>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</si>
  <si>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</si>
  <si>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</si>
  <si>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</si>
  <si>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</si>
  <si>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</si>
  <si>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</si>
  <si>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</si>
  <si>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</si>
  <si>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</si>
  <si>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</si>
  <si>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</si>
  <si>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</si>
  <si>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</si>
  <si>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</si>
  <si>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</si>
  <si>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</si>
  <si>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</si>
  <si>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</si>
  <si>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</si>
  <si>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</si>
  <si>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</si>
  <si>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</si>
  <si>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</si>
  <si>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</si>
  <si>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</si>
  <si>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</si>
  <si>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</si>
  <si>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</si>
  <si>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</si>
  <si>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</si>
  <si>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</si>
  <si>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</si>
  <si>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</si>
  <si>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</si>
  <si>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</si>
  <si>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</si>
  <si>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</si>
  <si>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</si>
  <si>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</si>
  <si>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</si>
  <si>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</si>
  <si>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</si>
  <si>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</si>
  <si>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</si>
  <si>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</si>
  <si>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</si>
  <si>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</si>
  <si>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</si>
  <si>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</si>
  <si>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</si>
  <si>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</si>
  <si>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</si>
  <si>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</si>
  <si>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</si>
  <si>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</si>
  <si>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</si>
  <si>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</si>
  <si>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</si>
  <si>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</si>
  <si>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</si>
  <si>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</si>
  <si>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</si>
  <si>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</si>
  <si>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</si>
  <si>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</si>
  <si>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</si>
  <si>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</si>
  <si>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</si>
  <si>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</si>
  <si>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</si>
  <si>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</si>
  <si>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</si>
  <si>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</si>
  <si>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</si>
  <si>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</si>
  <si>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</si>
  <si>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</si>
  <si>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</si>
  <si>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</si>
  <si>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</si>
  <si>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</si>
  <si>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</si>
  <si>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</si>
  <si>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</si>
  <si>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</si>
  <si>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</si>
  <si>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</si>
  <si>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</si>
  <si>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</si>
  <si>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</si>
  <si>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</si>
  <si>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</si>
  <si>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</si>
  <si>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</si>
  <si>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</si>
  <si>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</si>
  <si>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</si>
  <si>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</si>
  <si>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</si>
  <si>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</si>
  <si>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</si>
  <si>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</si>
  <si>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</si>
  <si>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</si>
  <si>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</si>
  <si>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</si>
  <si>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</si>
  <si>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</si>
  <si>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</si>
  <si>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</si>
  <si>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</si>
  <si>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</si>
  <si>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</si>
  <si>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</si>
  <si>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</si>
  <si>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</si>
  <si>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</si>
  <si>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</si>
  <si>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</si>
  <si>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</si>
  <si>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</si>
  <si>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</si>
  <si>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</si>
  <si>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</si>
  <si>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</si>
  <si>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</si>
  <si>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</si>
  <si>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</si>
  <si>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</si>
  <si>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</si>
  <si>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</si>
  <si>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</si>
  <si>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</si>
  <si>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</si>
  <si>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</si>
  <si>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</si>
  <si>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</si>
  <si>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</si>
  <si>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</si>
  <si>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</si>
  <si>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</si>
  <si>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</si>
  <si>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</si>
  <si>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</si>
  <si>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</si>
  <si>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</si>
  <si>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</si>
  <si>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</si>
  <si>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</si>
  <si>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</si>
  <si>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</si>
  <si>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</si>
  <si>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</si>
  <si>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</si>
  <si>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</si>
  <si>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</si>
  <si>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</si>
  <si>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</si>
  <si>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</si>
  <si>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</si>
  <si>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</si>
  <si>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</si>
  <si>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</si>
  <si>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</si>
  <si>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</si>
  <si>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</si>
  <si>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</si>
  <si>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</si>
  <si>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</si>
  <si>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</si>
  <si>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</si>
  <si>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</si>
  <si>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</si>
  <si>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</si>
  <si>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</si>
  <si>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</si>
  <si>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</si>
  <si>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</si>
  <si>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</si>
  <si>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</si>
  <si>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</si>
  <si>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</si>
  <si>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</si>
  <si>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</si>
  <si>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</si>
  <si>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</si>
  <si>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</si>
  <si>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</si>
  <si>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</si>
  <si>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</si>
  <si>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</si>
  <si>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</si>
  <si>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</si>
  <si>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</si>
  <si>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</si>
  <si>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</si>
  <si>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</si>
  <si>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</si>
  <si>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</si>
  <si>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</si>
  <si>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</si>
  <si>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</si>
  <si>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</si>
  <si>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</si>
  <si>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</si>
  <si>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</si>
  <si>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</si>
  <si>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</si>
  <si>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</si>
  <si>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</si>
  <si>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</si>
  <si>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</si>
  <si>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</si>
  <si>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</si>
  <si>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</si>
  <si>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</si>
  <si>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</si>
  <si>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</si>
  <si>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</si>
  <si>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</si>
  <si>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</si>
  <si>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</si>
  <si>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</si>
  <si>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</si>
  <si>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</si>
  <si>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</si>
  <si>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</si>
  <si>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</si>
  <si>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</si>
  <si>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</si>
  <si>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</si>
  <si>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</si>
  <si>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</si>
  <si>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</si>
  <si>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</si>
  <si>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</si>
  <si>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</si>
  <si>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</si>
  <si>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</si>
  <si>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</si>
  <si>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</si>
  <si>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</si>
  <si>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</si>
  <si>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</si>
  <si>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</si>
  <si>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</si>
  <si>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</si>
  <si>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</si>
  <si>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</si>
  <si>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</si>
  <si>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</si>
  <si>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</si>
  <si>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</si>
  <si>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</si>
  <si>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</si>
  <si>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</si>
  <si>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</si>
  <si>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</si>
  <si>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</si>
  <si>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</si>
  <si>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</si>
  <si>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</si>
  <si>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</si>
  <si>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</si>
  <si>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</si>
  <si>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</si>
  <si>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</si>
  <si>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</si>
  <si>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</si>
  <si>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</si>
  <si>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</si>
  <si>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</si>
  <si>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</si>
  <si>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</si>
  <si>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</si>
  <si>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</si>
  <si>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</si>
  <si>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</si>
  <si>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</si>
  <si>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</si>
  <si>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</si>
  <si>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</si>
  <si>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</si>
  <si>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</si>
  <si>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</si>
  <si>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</si>
  <si>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</si>
  <si>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</si>
  <si>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</si>
  <si>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</si>
  <si>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</si>
  <si>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</si>
  <si>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</si>
  <si>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</si>
  <si>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</si>
  <si>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</si>
  <si>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</si>
  <si>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</si>
  <si>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</si>
  <si>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</si>
  <si>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</si>
  <si>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</si>
  <si>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</si>
  <si>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</si>
  <si>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</si>
  <si>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</si>
  <si>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</si>
  <si>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</si>
  <si>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</si>
  <si>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</si>
  <si>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</si>
  <si>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</si>
  <si>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</si>
  <si>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</si>
  <si>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</si>
  <si>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</si>
  <si>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</si>
  <si>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</si>
  <si>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</si>
  <si>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</si>
  <si>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</si>
  <si>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</si>
  <si>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</si>
  <si>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</si>
  <si>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</si>
  <si>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</si>
  <si>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</si>
  <si>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</si>
  <si>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</si>
  <si>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</si>
  <si>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</si>
  <si>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</si>
  <si>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</si>
  <si>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</si>
  <si>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</si>
  <si>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</si>
  <si>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</si>
  <si>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</si>
  <si>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</si>
  <si>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</si>
  <si>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</si>
  <si>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</si>
  <si>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</si>
  <si>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</si>
  <si>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</si>
  <si>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</si>
  <si>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</si>
  <si>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</si>
  <si>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</si>
  <si>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</si>
  <si>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</si>
  <si>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</si>
  <si>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</si>
  <si>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</si>
  <si>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</si>
  <si>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</si>
  <si>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</si>
  <si>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</si>
  <si>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</si>
  <si>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</si>
  <si>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</si>
  <si>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</si>
  <si>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</si>
  <si>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</si>
  <si>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</si>
  <si>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</si>
  <si>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</si>
  <si>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</si>
  <si>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</si>
  <si>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</si>
  <si>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</si>
  <si>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</si>
  <si>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</si>
  <si>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</si>
  <si>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</si>
  <si>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</si>
  <si>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</si>
  <si>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</si>
  <si>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</si>
  <si>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</si>
  <si>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</si>
  <si>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</si>
  <si>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</si>
  <si>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</si>
  <si>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</si>
  <si>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</si>
  <si>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</si>
  <si>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</si>
  <si>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</si>
  <si>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</si>
  <si>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</si>
  <si>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</si>
  <si>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</si>
  <si>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</si>
  <si>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</si>
  <si>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</si>
  <si>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</si>
  <si>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</si>
  <si>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</si>
  <si>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</si>
  <si>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</si>
  <si>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</si>
  <si>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</si>
  <si>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</si>
  <si>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</si>
  <si>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</si>
  <si>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</si>
  <si>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</si>
  <si>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</si>
  <si>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</si>
  <si>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</si>
  <si>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</si>
  <si>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</si>
  <si>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</si>
  <si>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</si>
  <si>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</si>
  <si>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</si>
  <si>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</si>
  <si>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</si>
  <si>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</si>
  <si>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</si>
  <si>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</si>
  <si>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</si>
  <si>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</si>
  <si>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</si>
  <si>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</si>
  <si>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</si>
  <si>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</si>
  <si>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</si>
  <si>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</si>
  <si>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</si>
  <si>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</si>
  <si>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</si>
  <si>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</si>
  <si>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</si>
  <si>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</si>
  <si>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</si>
  <si>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</si>
  <si>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</si>
  <si>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</si>
  <si>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</si>
  <si>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</si>
  <si>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</si>
  <si>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</si>
  <si>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</si>
  <si>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</si>
  <si>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</si>
  <si>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</si>
  <si>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</si>
  <si>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</si>
  <si>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</si>
  <si>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</si>
  <si>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</si>
  <si>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</si>
  <si>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</si>
  <si>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</si>
  <si>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</si>
  <si>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</si>
  <si>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</si>
  <si>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</si>
  <si>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</si>
  <si>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</si>
  <si>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</si>
  <si>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</si>
  <si>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</si>
  <si>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</si>
  <si>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</si>
  <si>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</si>
  <si>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</si>
  <si>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</si>
  <si>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</si>
  <si>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</si>
  <si>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</si>
  <si>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</si>
  <si>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</si>
  <si>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</si>
  <si>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</si>
  <si>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</si>
  <si>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</si>
  <si>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</si>
  <si>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</si>
  <si>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</si>
  <si>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</si>
  <si>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</si>
  <si>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</si>
  <si>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</si>
  <si>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</si>
  <si>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</si>
  <si>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</si>
  <si>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</si>
  <si>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</si>
  <si>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</si>
  <si>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</si>
  <si>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</si>
  <si>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</si>
  <si>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</si>
  <si>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</si>
  <si>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</si>
  <si>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</si>
  <si>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</si>
  <si>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</si>
  <si>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</si>
  <si>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</si>
  <si>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</si>
  <si>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</si>
  <si>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</si>
  <si>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</si>
  <si>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</si>
  <si>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</si>
  <si>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</si>
  <si>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</si>
  <si>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</si>
  <si>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</si>
  <si>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</si>
  <si>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</si>
  <si>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</si>
  <si>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</si>
  <si>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</si>
  <si>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</si>
  <si>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</si>
  <si>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</si>
  <si>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</si>
  <si>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</si>
  <si>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</si>
  <si>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</si>
  <si>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</si>
  <si>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</si>
  <si>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</si>
  <si>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</si>
  <si>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</si>
  <si>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</si>
  <si>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</si>
  <si>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</si>
  <si>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</si>
  <si>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</si>
  <si>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</si>
  <si>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</si>
  <si>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</si>
  <si>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</si>
  <si>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</si>
  <si>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</si>
  <si>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</si>
  <si>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</si>
  <si>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</si>
  <si>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</si>
  <si>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</si>
  <si>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</si>
  <si>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</si>
  <si>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</si>
  <si>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</si>
  <si>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</si>
  <si>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</si>
  <si>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</si>
  <si>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</si>
  <si>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</si>
  <si>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</si>
  <si>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</si>
  <si>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</si>
  <si>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</si>
  <si>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</si>
  <si>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</si>
  <si>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</si>
  <si>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</si>
  <si>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</si>
  <si>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</si>
  <si>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</si>
  <si>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</si>
  <si>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</si>
  <si>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</si>
  <si>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</si>
  <si>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</si>
  <si>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</si>
  <si>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</si>
  <si>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</si>
  <si>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</si>
  <si>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</si>
  <si>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</si>
  <si>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</si>
  <si>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</si>
  <si>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</si>
  <si>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</si>
  <si>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</si>
  <si>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</si>
  <si>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</si>
  <si>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</si>
  <si>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</si>
  <si>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</si>
  <si>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</si>
  <si>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</si>
  <si>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</si>
  <si>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</si>
  <si>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</si>
  <si>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</si>
  <si>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</si>
  <si>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</si>
  <si>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</si>
  <si>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</si>
  <si>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</si>
  <si>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</si>
  <si>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</si>
  <si>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</si>
  <si>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</si>
  <si>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</si>
  <si>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</si>
  <si>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</si>
  <si>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</si>
  <si>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</si>
  <si>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</si>
  <si>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</si>
  <si>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</si>
  <si>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</si>
  <si>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</si>
  <si>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</si>
  <si>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</si>
  <si>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</si>
  <si>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</si>
  <si>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</si>
  <si>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</si>
  <si>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</si>
  <si>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</si>
  <si>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</si>
  <si>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</si>
  <si>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</si>
  <si>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</si>
  <si>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</si>
  <si>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</si>
  <si>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</si>
  <si>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</si>
  <si>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</si>
  <si>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</si>
  <si>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</si>
  <si>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</si>
  <si>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</si>
  <si>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</si>
  <si>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</si>
  <si>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</si>
  <si>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</si>
  <si>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</si>
  <si>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</si>
  <si>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</si>
  <si>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</si>
  <si>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</si>
  <si>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</si>
  <si>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</si>
  <si>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</si>
  <si>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</si>
  <si>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</si>
  <si>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</si>
  <si>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</si>
  <si>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</si>
  <si>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</si>
  <si>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</si>
  <si>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</si>
  <si>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</si>
  <si>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</si>
  <si>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</si>
  <si>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</si>
  <si>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</si>
  <si>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</si>
  <si>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</si>
  <si>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</si>
  <si>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</si>
  <si>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</si>
  <si>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</si>
  <si>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</si>
  <si>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</si>
  <si>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</si>
  <si>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</si>
  <si>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</si>
  <si>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</si>
  <si>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</si>
  <si>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</si>
  <si>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</si>
  <si>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</si>
  <si>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</si>
  <si>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</si>
  <si>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</si>
  <si>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</si>
  <si>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</si>
  <si>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</si>
  <si>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</si>
  <si>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</si>
  <si>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</si>
  <si>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</si>
  <si>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</si>
  <si>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</si>
  <si>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</si>
  <si>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</si>
  <si>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</si>
  <si>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</si>
  <si>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</si>
  <si>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</si>
  <si>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</si>
  <si>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</si>
  <si>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</si>
  <si>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</si>
  <si>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</si>
  <si>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</si>
  <si>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</si>
  <si>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</si>
  <si>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</si>
  <si>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</si>
  <si>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</si>
  <si>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</si>
  <si>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</si>
  <si>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</si>
  <si>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</si>
  <si>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</si>
  <si>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</si>
  <si>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</si>
  <si>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</si>
  <si>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</si>
  <si>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</si>
  <si>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</si>
  <si>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</si>
  <si>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</si>
  <si>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</si>
  <si>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</si>
  <si>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</si>
  <si>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</si>
  <si>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</si>
  <si>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</si>
  <si>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</si>
  <si>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</si>
  <si>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</si>
  <si>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</si>
  <si>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</si>
  <si>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</si>
  <si>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</si>
  <si>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</si>
  <si>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</si>
  <si>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</si>
  <si>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</si>
  <si>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</si>
  <si>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</si>
  <si>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</si>
  <si>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</si>
  <si>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</si>
  <si>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</si>
  <si>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</si>
  <si>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</si>
  <si>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</si>
  <si>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</si>
  <si>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</si>
  <si>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</si>
  <si>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</si>
  <si>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</si>
  <si>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</si>
  <si>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</si>
  <si>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</si>
  <si>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</si>
  <si>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</si>
  <si>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</si>
  <si>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</si>
  <si>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</si>
  <si>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</si>
  <si>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</si>
  <si>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</si>
  <si>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</si>
  <si>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</si>
  <si>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</si>
  <si>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</si>
  <si>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</si>
  <si>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</si>
  <si>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</si>
  <si>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</si>
  <si>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</si>
  <si>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</si>
  <si>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</si>
  <si>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</si>
  <si>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</si>
  <si>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</si>
  <si>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</si>
  <si>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</si>
  <si>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</si>
  <si>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</si>
  <si>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</si>
  <si>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</si>
  <si>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</si>
  <si>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</si>
  <si>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</si>
  <si>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</si>
  <si>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</si>
  <si>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</si>
  <si>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</si>
  <si>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</si>
  <si>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</si>
  <si>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</si>
  <si>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</si>
  <si>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</si>
  <si>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</si>
  <si>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</si>
  <si>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</si>
  <si>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</si>
  <si>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</si>
  <si>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</si>
  <si>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</si>
  <si>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</si>
  <si>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</si>
  <si>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</si>
  <si>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</si>
  <si>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</si>
  <si>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</si>
  <si>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</si>
  <si>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</si>
  <si>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</si>
  <si>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</si>
  <si>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</si>
  <si>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</si>
  <si>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</si>
  <si>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</si>
  <si>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</si>
  <si>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</si>
  <si>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</si>
  <si>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</si>
  <si>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</si>
  <si>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</si>
  <si>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</si>
  <si>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</si>
  <si>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</si>
  <si>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</si>
  <si>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</si>
  <si>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</si>
  <si>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</si>
  <si>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</si>
  <si>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</si>
  <si>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</si>
  <si>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</si>
  <si>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</si>
  <si>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</si>
  <si>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</si>
  <si>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</si>
  <si>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</si>
  <si>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</si>
  <si>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</si>
  <si>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</si>
  <si>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</si>
  <si>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</si>
  <si>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</si>
  <si>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</si>
  <si>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</si>
  <si>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</si>
  <si>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</si>
  <si>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</si>
  <si>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</si>
  <si>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</si>
  <si>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</si>
  <si>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</si>
  <si>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</si>
  <si>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</si>
  <si>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</si>
  <si>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</si>
  <si>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</si>
  <si>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</si>
  <si>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</si>
  <si>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</si>
  <si>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</si>
  <si>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</si>
  <si>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</si>
  <si>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</si>
  <si>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</si>
  <si>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</si>
  <si>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</si>
  <si>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</si>
  <si>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</si>
  <si>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</si>
  <si>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</si>
  <si>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</si>
  <si>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</si>
  <si>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</si>
  <si>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</si>
  <si>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</si>
  <si>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</si>
  <si>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</si>
  <si>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</si>
  <si>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</si>
  <si>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</si>
  <si>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</si>
  <si>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</si>
  <si>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</si>
  <si>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</si>
  <si>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</si>
  <si>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</si>
  <si>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</si>
  <si>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</si>
  <si>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</si>
  <si>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</si>
  <si>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</si>
  <si>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</si>
  <si>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</si>
  <si>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</si>
  <si>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</si>
  <si>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</si>
  <si>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</si>
  <si>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</si>
  <si>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</si>
  <si>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</si>
  <si>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</si>
  <si>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</si>
  <si>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</si>
  <si>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</si>
  <si>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</si>
  <si>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</si>
  <si>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</si>
  <si>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</si>
  <si>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</si>
  <si>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</si>
  <si>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</si>
  <si>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</si>
  <si>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</si>
  <si>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</si>
  <si>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</si>
  <si>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</si>
  <si>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</si>
  <si>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</si>
  <si>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</si>
  <si>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</si>
  <si>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</si>
  <si>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</si>
  <si>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</si>
  <si>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</si>
  <si>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</si>
  <si>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</si>
  <si>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</si>
  <si>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</si>
  <si>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</si>
  <si>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</si>
  <si>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</si>
  <si>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</si>
  <si>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</si>
  <si>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</si>
  <si>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</si>
  <si>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</si>
  <si>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</si>
  <si>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</si>
  <si>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</si>
  <si>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</si>
  <si>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</si>
  <si>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</si>
  <si>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</si>
  <si>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</si>
  <si>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</si>
  <si>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</si>
  <si>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</si>
  <si>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</si>
  <si>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</si>
  <si>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</si>
  <si>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</si>
  <si>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</si>
  <si>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</si>
  <si>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</si>
  <si>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</si>
  <si>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</si>
  <si>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</si>
  <si>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</si>
  <si>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</si>
  <si>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</si>
  <si>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</si>
  <si>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</si>
  <si>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</si>
  <si>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</si>
  <si>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</si>
  <si>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</si>
  <si>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</si>
  <si>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</si>
  <si>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</si>
  <si>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</si>
  <si>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</si>
  <si>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</si>
  <si>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</si>
  <si>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</si>
  <si>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</si>
  <si>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</si>
  <si>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</si>
  <si>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</si>
  <si>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</si>
  <si>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</si>
  <si>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</si>
  <si>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</si>
  <si>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</si>
  <si>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</si>
  <si>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</si>
  <si>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</si>
  <si>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</si>
  <si>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</si>
  <si>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</si>
  <si>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</si>
  <si>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</si>
  <si>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</si>
  <si>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</si>
  <si>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</si>
  <si>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</si>
  <si>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</si>
  <si>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</si>
  <si>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</si>
  <si>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</si>
  <si>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</si>
  <si>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</si>
  <si>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</si>
  <si>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</si>
  <si>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</si>
  <si>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</si>
  <si>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</si>
  <si>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</si>
  <si>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</si>
  <si>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</si>
  <si>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</si>
  <si>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</si>
  <si>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</si>
  <si>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</si>
  <si>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</si>
  <si>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</si>
  <si>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</si>
  <si>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</si>
  <si>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</si>
  <si>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</si>
  <si>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</si>
  <si>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</si>
  <si>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</si>
  <si>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</si>
  <si>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</si>
  <si>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</si>
  <si>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</si>
  <si>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</si>
  <si>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</si>
  <si>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</si>
  <si>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</si>
  <si>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</si>
  <si>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</si>
  <si>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</si>
  <si>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</si>
  <si>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</si>
  <si>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</si>
  <si>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</si>
  <si>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</si>
  <si>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</si>
  <si>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</si>
  <si>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</si>
  <si>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</si>
  <si>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</si>
  <si>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</si>
  <si>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</si>
  <si>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</si>
  <si>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</si>
  <si>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</si>
  <si>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</si>
  <si>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</si>
  <si>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</si>
  <si>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</si>
  <si>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</si>
  <si>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</si>
  <si>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</si>
  <si>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</si>
  <si>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</si>
  <si>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</si>
  <si>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</si>
  <si>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</si>
  <si>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</si>
  <si>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</si>
  <si>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</si>
  <si>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</si>
  <si>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</si>
  <si>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</si>
  <si>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</si>
  <si>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</si>
  <si>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</si>
  <si>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</si>
  <si>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</si>
  <si>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</si>
  <si>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</si>
  <si>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</si>
  <si>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</si>
  <si>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</si>
  <si>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</si>
  <si>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</si>
  <si>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</si>
  <si>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</si>
  <si>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</si>
  <si>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</si>
  <si>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</si>
  <si>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</si>
  <si>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</si>
  <si>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</si>
  <si>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</si>
  <si>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</si>
  <si>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</si>
  <si>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</si>
  <si>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</si>
  <si>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</si>
  <si>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</si>
  <si>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</si>
  <si>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</si>
  <si>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</si>
  <si>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</si>
  <si>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</si>
  <si>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</si>
  <si>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</si>
  <si>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</si>
  <si>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</si>
  <si>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</si>
  <si>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</si>
  <si>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</si>
  <si>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</si>
  <si>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</si>
  <si>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</si>
  <si>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</si>
  <si>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</si>
  <si>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</si>
  <si>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</si>
  <si>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</si>
  <si>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</si>
  <si>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</si>
  <si>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</si>
  <si>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</si>
  <si>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</si>
  <si>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</si>
  <si>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</si>
  <si>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</si>
  <si>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</si>
  <si>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</si>
  <si>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</si>
  <si>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</si>
  <si>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</si>
  <si>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</si>
  <si>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</si>
  <si>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</si>
  <si>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</si>
  <si>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</si>
  <si>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</si>
  <si>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</si>
  <si>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</si>
  <si>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</si>
  <si>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</si>
  <si>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</si>
  <si>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</si>
  <si>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</si>
  <si>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</si>
  <si>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</si>
  <si>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</si>
  <si>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</si>
  <si>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</si>
  <si>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</si>
  <si>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</si>
  <si>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</si>
  <si>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</si>
  <si>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</si>
  <si>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</si>
  <si>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</si>
  <si>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</si>
  <si>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</si>
  <si>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</si>
  <si>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</si>
  <si>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</si>
  <si>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</si>
  <si>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</si>
  <si>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</si>
  <si>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</si>
  <si>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</si>
  <si>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</si>
  <si>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</si>
  <si>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</si>
  <si>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</si>
  <si>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</si>
  <si>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</si>
  <si>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</si>
  <si>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</si>
  <si>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</si>
  <si>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</si>
  <si>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</si>
  <si>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</si>
  <si>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</si>
  <si>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</si>
  <si>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</si>
  <si>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</si>
  <si>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</si>
  <si>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</si>
  <si>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</si>
  <si>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</si>
  <si>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</si>
  <si>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</si>
  <si>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</si>
  <si>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</si>
  <si>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</si>
  <si>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</si>
  <si>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</si>
  <si>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</si>
  <si>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</si>
  <si>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</si>
  <si>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</si>
  <si>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</si>
  <si>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</si>
  <si>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</si>
  <si>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</si>
  <si>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</si>
  <si>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</si>
  <si>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</si>
  <si>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</si>
  <si>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</si>
  <si>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</si>
  <si>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</si>
  <si>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</si>
  <si>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</si>
  <si>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</si>
  <si>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</si>
  <si>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</si>
  <si>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</si>
  <si>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</si>
  <si>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</si>
  <si>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</si>
  <si>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</si>
  <si>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</si>
  <si>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</si>
  <si>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</si>
  <si>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</si>
  <si>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</si>
  <si>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</si>
  <si>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</si>
  <si>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</si>
  <si>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</si>
  <si>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</si>
  <si>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</si>
  <si>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</si>
  <si>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</si>
  <si>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</si>
  <si>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</si>
  <si>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</si>
  <si>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</si>
  <si>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</si>
  <si>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</si>
  <si>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</si>
  <si>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</si>
  <si>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</si>
  <si>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</si>
  <si>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</si>
  <si>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</si>
  <si>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</si>
  <si>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</si>
  <si>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</si>
  <si>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</si>
  <si>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</si>
  <si>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</si>
  <si>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</si>
  <si>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</si>
  <si>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</si>
  <si>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</si>
  <si>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</si>
  <si>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</si>
  <si>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</si>
  <si>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</si>
  <si>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</si>
  <si>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</si>
  <si>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</si>
  <si>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</si>
  <si>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</si>
  <si>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</si>
  <si>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</si>
  <si>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</si>
  <si>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</si>
  <si>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</si>
  <si>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</si>
  <si>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</si>
  <si>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</si>
  <si>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</si>
  <si>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</si>
  <si>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</si>
  <si>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</si>
  <si>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</si>
  <si>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</si>
  <si>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</si>
  <si>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</si>
  <si>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</si>
  <si>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</si>
  <si>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</si>
  <si>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</si>
  <si>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</si>
  <si>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</si>
  <si>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</si>
  <si>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</si>
  <si>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</si>
  <si>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</si>
  <si>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</si>
  <si>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</si>
  <si>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</si>
  <si>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</si>
  <si>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</si>
  <si>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</si>
  <si>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</si>
  <si>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</si>
  <si>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</si>
  <si>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</si>
  <si>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</si>
  <si>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</si>
  <si>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</si>
  <si>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</si>
  <si>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</si>
  <si>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</si>
  <si>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</si>
  <si>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</si>
  <si>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</si>
  <si>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</si>
  <si>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</si>
  <si>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</si>
  <si>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</si>
  <si>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</si>
  <si>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</si>
  <si>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</si>
  <si>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</si>
  <si>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</si>
  <si>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</si>
  <si>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</si>
  <si>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</si>
  <si>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</si>
  <si>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</si>
  <si>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</si>
  <si>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</si>
  <si>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</si>
  <si>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</si>
  <si>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</si>
  <si>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</si>
  <si>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</si>
  <si>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</si>
  <si>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</si>
  <si>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</si>
  <si>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</si>
  <si>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</si>
  <si>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</si>
  <si>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</si>
  <si>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</si>
  <si>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</si>
  <si>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</si>
  <si>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</si>
  <si>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</si>
  <si>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</si>
  <si>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</si>
  <si>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</si>
  <si>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</si>
  <si>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</si>
  <si>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</si>
  <si>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</si>
  <si>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</si>
  <si>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</si>
  <si>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</si>
  <si>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</si>
  <si>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</si>
  <si>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</si>
  <si>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</si>
  <si>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</si>
  <si>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</si>
  <si>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</si>
  <si>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</si>
  <si>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</si>
  <si>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</si>
  <si>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</si>
  <si>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</si>
  <si>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</si>
  <si>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</si>
  <si>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</si>
  <si>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</si>
  <si>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</si>
  <si>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</si>
  <si>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</si>
  <si>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</si>
  <si>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</si>
  <si>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</si>
  <si>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</si>
  <si>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</si>
  <si>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</si>
  <si>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</si>
  <si>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</si>
  <si>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</si>
  <si>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</si>
  <si>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</si>
  <si>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</si>
  <si>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</si>
  <si>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</si>
  <si>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</si>
  <si>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</si>
  <si>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</si>
  <si>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</si>
  <si>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</si>
  <si>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</si>
  <si>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</si>
  <si>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</si>
  <si>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</si>
  <si>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</si>
  <si>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</si>
  <si>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</si>
  <si>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</si>
  <si>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</si>
  <si>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</si>
  <si>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</si>
  <si>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</si>
  <si>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</si>
  <si>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</si>
  <si>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</si>
  <si>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</si>
  <si>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</si>
  <si>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</si>
  <si>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</si>
  <si>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</si>
  <si>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</si>
  <si>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</si>
  <si>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</si>
  <si>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</si>
  <si>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</si>
  <si>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</si>
  <si>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</si>
  <si>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</si>
  <si>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</si>
  <si>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</si>
  <si>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</si>
  <si>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</si>
  <si>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</si>
  <si>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</si>
  <si>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</si>
  <si>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</si>
  <si>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</si>
  <si>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</si>
  <si>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</si>
  <si>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</si>
  <si>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</si>
  <si>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</si>
  <si>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</si>
  <si>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</si>
  <si>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</si>
  <si>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</si>
  <si>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</si>
  <si>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</si>
  <si>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</si>
  <si>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</si>
  <si>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</si>
  <si>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</si>
  <si>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</si>
  <si>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</si>
  <si>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</si>
  <si>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</si>
  <si>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</si>
  <si>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</si>
  <si>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</si>
  <si>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</si>
  <si>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</si>
  <si>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</si>
  <si>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</si>
  <si>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</si>
  <si>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</si>
  <si>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</si>
  <si>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</si>
  <si>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</si>
  <si>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</si>
  <si>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</si>
  <si>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</si>
  <si>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</si>
  <si>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</si>
  <si>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</si>
  <si>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</si>
  <si>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</si>
  <si>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</si>
  <si>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</si>
  <si>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</si>
  <si>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</si>
  <si>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</si>
  <si>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</si>
  <si>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</si>
  <si>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</si>
  <si>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</si>
  <si>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</si>
  <si>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</si>
  <si>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</si>
  <si>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</si>
  <si>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</si>
  <si>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</si>
  <si>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</si>
  <si>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</si>
  <si>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</si>
  <si>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</si>
  <si>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</si>
  <si>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</si>
  <si>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</si>
  <si>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</si>
  <si>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</si>
  <si>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</si>
  <si>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</si>
  <si>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</si>
  <si>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</si>
  <si>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</si>
  <si>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</si>
  <si>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</si>
  <si>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</si>
  <si>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</si>
  <si>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</si>
  <si>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</si>
  <si>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</si>
  <si>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</si>
  <si>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</si>
  <si>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</si>
  <si>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</si>
  <si>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</si>
  <si>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</si>
  <si>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</si>
  <si>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</si>
  <si>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</si>
  <si>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</si>
  <si>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</si>
  <si>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</si>
  <si>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</si>
  <si>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</si>
  <si>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</si>
  <si>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</si>
  <si>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</si>
  <si>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</si>
  <si>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</si>
  <si>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</si>
  <si>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</si>
  <si>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</si>
  <si>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</si>
  <si>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</si>
  <si>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</si>
  <si>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</si>
  <si>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</si>
  <si>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</si>
  <si>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</si>
  <si>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</si>
  <si>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</si>
  <si>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</si>
  <si>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</si>
  <si>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</si>
  <si>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</si>
  <si>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</si>
  <si>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</si>
  <si>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</si>
  <si>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</si>
  <si>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</si>
  <si>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</si>
  <si>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</si>
  <si>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</si>
  <si>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</si>
  <si>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</si>
  <si>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</si>
  <si>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</si>
  <si>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</si>
  <si>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</si>
  <si>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</si>
  <si>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</si>
  <si>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</si>
  <si>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</si>
  <si>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</si>
  <si>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</si>
  <si>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</si>
  <si>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</si>
  <si>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</si>
  <si>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</si>
  <si>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</si>
  <si>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</si>
  <si>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</si>
  <si>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</si>
  <si>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</si>
  <si>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</si>
  <si>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</si>
  <si>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</si>
  <si>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</si>
  <si>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</si>
  <si>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</si>
  <si>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</si>
  <si>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</si>
  <si>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</si>
  <si>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</si>
  <si>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</si>
  <si>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</si>
  <si>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</si>
  <si>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</si>
  <si>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</si>
  <si>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</si>
  <si>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</si>
  <si>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</si>
  <si>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</si>
  <si>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</si>
  <si>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</si>
  <si>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</si>
  <si>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</si>
  <si>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</si>
  <si>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</si>
  <si>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</si>
  <si>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</si>
  <si>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</si>
  <si>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</si>
  <si>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</si>
  <si>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</si>
  <si>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</si>
  <si>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</si>
  <si>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</si>
  <si>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</si>
  <si>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</si>
  <si>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</si>
  <si>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</si>
  <si>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</si>
  <si>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</si>
  <si>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</si>
  <si>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</si>
  <si>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</si>
  <si>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</si>
  <si>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</si>
  <si>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</si>
  <si>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</si>
  <si>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</si>
  <si>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</si>
  <si>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</si>
  <si>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</si>
  <si>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</si>
  <si>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</si>
  <si>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</si>
  <si>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</si>
  <si>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</si>
  <si>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</si>
  <si>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</si>
  <si>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</si>
  <si>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</si>
  <si>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</si>
  <si>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</si>
  <si>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</si>
  <si>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</si>
  <si>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</si>
  <si>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</si>
  <si>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</si>
  <si>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</si>
  <si>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</si>
  <si>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</si>
  <si>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</si>
  <si>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</si>
  <si>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</si>
  <si>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</si>
  <si>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</si>
  <si>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</si>
  <si>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</si>
  <si>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</si>
  <si>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</si>
  <si>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</si>
  <si>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</si>
  <si>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</si>
  <si>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</si>
  <si>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</si>
  <si>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</si>
  <si>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</si>
  <si>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</si>
  <si>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</si>
  <si>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</si>
  <si>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</si>
  <si>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</si>
  <si>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</si>
  <si>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</si>
  <si>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</si>
  <si>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</si>
  <si>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</si>
  <si>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</si>
  <si>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</si>
  <si>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</si>
  <si>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</si>
  <si>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</si>
  <si>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</si>
  <si>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</si>
  <si>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</si>
  <si>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</si>
  <si>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</si>
  <si>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</si>
  <si>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</si>
  <si>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</si>
  <si>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</si>
  <si>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</si>
  <si>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</si>
  <si>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</si>
  <si>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</si>
  <si>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</si>
  <si>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</si>
  <si>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</si>
  <si>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</si>
  <si>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</si>
  <si>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</si>
  <si>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</si>
  <si>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</si>
  <si>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</si>
  <si>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</si>
  <si>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</si>
  <si>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</si>
  <si>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</si>
  <si>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</si>
  <si>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</si>
  <si>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</si>
  <si>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</si>
  <si>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</si>
  <si>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</si>
  <si>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</si>
  <si>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</si>
  <si>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</si>
  <si>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</si>
  <si>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</si>
  <si>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</si>
  <si>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</si>
  <si>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</si>
  <si>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</si>
  <si>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</si>
  <si>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</si>
  <si>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</si>
  <si>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</si>
  <si>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</si>
  <si>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</si>
  <si>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</si>
  <si>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</si>
  <si>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</si>
  <si>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</si>
  <si>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</si>
  <si>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</si>
  <si>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</si>
  <si>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</si>
  <si>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</si>
  <si>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</si>
  <si>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</si>
  <si>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</si>
  <si>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</si>
  <si>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</si>
  <si>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</si>
  <si>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</si>
  <si>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</si>
  <si>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</si>
  <si>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</si>
  <si>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</si>
  <si>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</si>
  <si>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</si>
  <si>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</si>
  <si>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</si>
  <si>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</si>
  <si>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</si>
  <si>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</si>
  <si>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</si>
  <si>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</si>
  <si>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</si>
  <si>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</si>
  <si>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</si>
  <si>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</si>
  <si>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</si>
  <si>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</si>
  <si>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</si>
  <si>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</si>
  <si>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</si>
  <si>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</si>
  <si>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</si>
  <si>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</si>
  <si>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</si>
  <si>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</si>
  <si>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</si>
  <si>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</si>
  <si>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</si>
  <si>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</si>
  <si>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</si>
  <si>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</si>
  <si>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</si>
  <si>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</si>
  <si>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</si>
  <si>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</si>
  <si>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</si>
  <si>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</si>
  <si>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</si>
  <si>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</si>
  <si>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</si>
  <si>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</si>
  <si>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</si>
  <si>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</si>
  <si>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</si>
  <si>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</si>
  <si>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</si>
  <si>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</si>
  <si>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</si>
  <si>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</si>
  <si>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</si>
  <si>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</si>
  <si>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</si>
  <si>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</si>
  <si>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</si>
  <si>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</si>
  <si>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</si>
  <si>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</si>
  <si>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</si>
  <si>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</si>
  <si>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</si>
  <si>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</si>
  <si>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</si>
  <si>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</si>
  <si>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</si>
  <si>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</si>
  <si>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</si>
  <si>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</si>
  <si>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</si>
  <si>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</si>
  <si>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</si>
  <si>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</si>
  <si>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</si>
  <si>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</si>
  <si>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</si>
  <si>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</si>
  <si>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</si>
  <si>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</si>
  <si>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</si>
  <si>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</si>
  <si>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</si>
  <si>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</si>
  <si>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</si>
  <si>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</si>
  <si>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</si>
  <si>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</si>
  <si>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</si>
  <si>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</si>
  <si>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</si>
  <si>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</si>
  <si>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</si>
  <si>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</si>
  <si>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</si>
  <si>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</si>
  <si>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</si>
  <si>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</si>
  <si>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</si>
  <si>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</si>
  <si>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</si>
  <si>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</si>
  <si>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</si>
  <si>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</si>
  <si>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</si>
  <si>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</si>
  <si>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</si>
  <si>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</si>
  <si>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</si>
  <si>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</si>
  <si>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</si>
  <si>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</si>
  <si>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</si>
  <si>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</si>
  <si>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</si>
  <si>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</si>
  <si>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</si>
  <si>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</si>
  <si>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</si>
  <si>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</si>
  <si>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</si>
  <si>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</si>
  <si>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</si>
  <si>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</si>
  <si>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</si>
  <si>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</si>
  <si>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</si>
  <si>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</si>
  <si>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</si>
  <si>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</si>
  <si>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</si>
  <si>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</si>
  <si>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</si>
  <si>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</si>
  <si>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</si>
  <si>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</si>
  <si>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</si>
  <si>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</si>
  <si>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</si>
  <si>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</si>
  <si>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</si>
  <si>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</si>
  <si>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</si>
  <si>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</si>
  <si>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</si>
  <si>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</si>
  <si>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</si>
  <si>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</si>
  <si>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</si>
  <si>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</si>
  <si>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</si>
  <si>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</si>
  <si>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</si>
  <si>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</si>
  <si>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</si>
  <si>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</si>
  <si>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</si>
  <si>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</si>
  <si>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</si>
  <si>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</si>
  <si>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</si>
  <si>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</si>
  <si>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</si>
  <si>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</si>
  <si>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</si>
  <si>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</si>
  <si>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</si>
  <si>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</si>
  <si>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</si>
  <si>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</si>
  <si>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</si>
  <si>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</si>
  <si>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</si>
  <si>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</si>
  <si>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</si>
  <si>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</si>
  <si>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</si>
  <si>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</si>
  <si>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</si>
  <si>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</si>
  <si>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</si>
  <si>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</si>
  <si>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</si>
  <si>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</si>
  <si>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</si>
  <si>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</si>
  <si>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</si>
  <si>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</si>
  <si>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</si>
  <si>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</si>
  <si>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</si>
  <si>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</si>
  <si>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</si>
  <si>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</si>
  <si>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</si>
  <si>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</si>
  <si>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</si>
  <si>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</si>
  <si>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</si>
  <si>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</si>
  <si>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</si>
  <si>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</si>
  <si>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</si>
  <si>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</si>
  <si>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</si>
  <si>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</si>
  <si>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</si>
  <si>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</si>
  <si>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</si>
  <si>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</si>
  <si>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</si>
  <si>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</si>
  <si>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</si>
  <si>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</si>
  <si>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</si>
  <si>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</si>
  <si>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</si>
  <si>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</si>
  <si>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</si>
  <si>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</si>
  <si>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</si>
  <si>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</si>
  <si>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</si>
  <si>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</si>
  <si>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</si>
  <si>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</si>
  <si>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</si>
  <si>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</si>
  <si>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</si>
  <si>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</si>
  <si>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</si>
  <si>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</si>
  <si>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</si>
  <si>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</si>
  <si>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</si>
  <si>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</si>
  <si>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</si>
  <si>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</si>
  <si>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</si>
  <si>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</si>
  <si>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</si>
  <si>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</si>
  <si>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</si>
  <si>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</si>
  <si>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</si>
  <si>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</si>
  <si>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</si>
  <si>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</si>
  <si>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</si>
  <si>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</si>
  <si>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</si>
  <si>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</si>
  <si>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</si>
  <si>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</si>
  <si>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</si>
  <si>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</si>
  <si>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</si>
  <si>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</si>
  <si>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</si>
  <si>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</si>
  <si>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</si>
  <si>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</si>
  <si>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</si>
  <si>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</si>
  <si>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</si>
  <si>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</si>
  <si>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</si>
  <si>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</si>
  <si>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</si>
  <si>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</si>
  <si>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</si>
  <si>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</si>
  <si>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</si>
  <si>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</si>
  <si>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</si>
  <si>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</si>
  <si>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</si>
  <si>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</si>
  <si>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</si>
  <si>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</si>
  <si>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</si>
  <si>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</si>
  <si>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</si>
  <si>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</si>
  <si>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</si>
  <si>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</si>
  <si>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</si>
  <si>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</si>
  <si>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</si>
  <si>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</si>
  <si>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</si>
  <si>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</si>
  <si>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</si>
  <si>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</si>
  <si>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</si>
  <si>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</si>
  <si>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</si>
  <si>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</si>
  <si>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</si>
  <si>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</si>
  <si>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</si>
  <si>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</si>
  <si>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</si>
  <si>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</si>
  <si>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</si>
  <si>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</si>
  <si>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</si>
  <si>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</si>
  <si>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</si>
  <si>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</si>
  <si>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</si>
  <si>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</si>
  <si>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</si>
  <si>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</si>
  <si>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</si>
  <si>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</si>
  <si>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</si>
  <si>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</si>
  <si>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</si>
  <si>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</si>
  <si>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</si>
  <si>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</si>
  <si>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</si>
  <si>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</si>
  <si>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</si>
  <si>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</si>
  <si>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</si>
  <si>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</si>
  <si>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</si>
  <si>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</si>
  <si>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</si>
  <si>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</si>
  <si>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</si>
  <si>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</si>
  <si>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</si>
  <si>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</si>
  <si>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</si>
  <si>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</si>
  <si>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</si>
  <si>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</si>
  <si>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</si>
  <si>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</si>
  <si>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</si>
  <si>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</si>
  <si>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</si>
  <si>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</si>
  <si>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</si>
  <si>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</si>
  <si>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</si>
  <si>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</si>
  <si>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</si>
  <si>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</si>
  <si>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</si>
  <si>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</si>
  <si>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</si>
  <si>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</si>
  <si>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</si>
  <si>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</si>
  <si>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</si>
  <si>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</si>
  <si>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</si>
  <si>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</si>
  <si>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</si>
  <si>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</si>
  <si>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</si>
  <si>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</si>
  <si>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</si>
  <si>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</si>
  <si>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</si>
  <si>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</si>
  <si>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</si>
  <si>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</si>
  <si>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</si>
  <si>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</si>
  <si>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</si>
  <si>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</si>
  <si>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</si>
  <si>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</si>
  <si>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</si>
  <si>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</si>
  <si>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</si>
  <si>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</si>
  <si>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</si>
  <si>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</si>
  <si>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</si>
  <si>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</si>
  <si>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</si>
  <si>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</si>
  <si>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</si>
  <si>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</si>
  <si>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</si>
  <si>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</si>
  <si>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</si>
  <si>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</si>
  <si>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</si>
  <si>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</si>
  <si>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</si>
  <si>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</si>
  <si>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</si>
  <si>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</si>
  <si>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</si>
  <si>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</si>
  <si>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</si>
  <si>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</si>
  <si>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</si>
  <si>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</si>
  <si>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</si>
  <si>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</si>
  <si>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</si>
  <si>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</si>
  <si>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</si>
  <si>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</si>
  <si>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</si>
  <si>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</si>
  <si>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</si>
  <si>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</si>
  <si>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</si>
  <si>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</si>
  <si>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</si>
  <si>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</si>
  <si>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</si>
  <si>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</si>
  <si>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</si>
  <si>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</si>
  <si>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</si>
  <si>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</si>
  <si>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</si>
  <si>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</si>
  <si>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</si>
  <si>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</si>
  <si>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</si>
  <si>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</si>
  <si>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</si>
  <si>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</si>
  <si>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</si>
  <si>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</si>
  <si>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</si>
  <si>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</si>
  <si>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</si>
  <si>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</si>
  <si>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</si>
  <si>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</si>
  <si>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</si>
  <si>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</si>
  <si>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</si>
  <si>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</si>
  <si>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</si>
  <si>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</si>
  <si>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</si>
  <si>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</si>
  <si>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</si>
  <si>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</si>
  <si>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</si>
  <si>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</si>
  <si>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</si>
  <si>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</si>
  <si>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</si>
  <si>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</si>
  <si>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</si>
  <si>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</si>
  <si>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</si>
  <si>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</si>
  <si>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</si>
  <si>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</si>
  <si>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</si>
  <si>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</si>
  <si>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</si>
  <si>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</si>
  <si>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</si>
  <si>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</si>
  <si>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</si>
  <si>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</si>
  <si>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</si>
  <si>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</si>
  <si>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</si>
  <si>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</si>
  <si>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</si>
  <si>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</si>
  <si>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</si>
  <si>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</si>
  <si>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</si>
  <si>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</si>
  <si>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</si>
  <si>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</si>
  <si>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</si>
  <si>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</si>
  <si>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</si>
  <si>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</si>
  <si>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</si>
  <si>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</si>
  <si>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</si>
  <si>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</si>
  <si>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</si>
  <si>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</si>
  <si>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</si>
  <si>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</si>
  <si>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</si>
  <si>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</si>
  <si>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</si>
  <si>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</si>
  <si>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</si>
  <si>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</si>
  <si>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</si>
  <si>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</si>
  <si>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</si>
  <si>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</si>
  <si>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</si>
  <si>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</si>
  <si>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</si>
  <si>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</si>
  <si>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</si>
  <si>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</si>
  <si>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</si>
  <si>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</si>
  <si>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</si>
  <si>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</si>
  <si>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</si>
  <si>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</si>
  <si>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</si>
  <si>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</si>
  <si>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</si>
  <si>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</si>
  <si>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</si>
  <si>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</si>
  <si>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</si>
  <si>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</si>
  <si>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</si>
  <si>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</si>
  <si>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</si>
  <si>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</si>
  <si>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</si>
  <si>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</si>
  <si>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</si>
  <si>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</si>
  <si>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</si>
  <si>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</si>
  <si>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</si>
  <si>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</si>
  <si>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</si>
  <si>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</si>
  <si>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</si>
  <si>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</si>
  <si>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</si>
  <si>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</si>
  <si>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</si>
  <si>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</si>
  <si>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</si>
  <si>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</si>
  <si>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</si>
  <si>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</si>
  <si>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</si>
  <si>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</si>
  <si>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</si>
  <si>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</si>
  <si>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</si>
  <si>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</si>
  <si>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</si>
  <si>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</si>
  <si>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</si>
  <si>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</si>
  <si>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</si>
  <si>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</si>
  <si>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</si>
  <si>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</si>
  <si>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</si>
  <si>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</si>
  <si>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</si>
  <si>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</si>
  <si>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</si>
  <si>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</si>
  <si>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</si>
  <si>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</si>
  <si>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</si>
  <si>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</si>
  <si>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</si>
  <si>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</si>
  <si>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</si>
  <si>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</si>
  <si>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</si>
  <si>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</si>
  <si>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</si>
  <si>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</si>
  <si>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</si>
  <si>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</si>
  <si>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</si>
  <si>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</si>
  <si>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</si>
  <si>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</si>
  <si>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</si>
  <si>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</si>
  <si>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</si>
  <si>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</si>
  <si>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</si>
  <si>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</si>
  <si>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</si>
  <si>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</si>
  <si>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</si>
  <si>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</si>
  <si>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</si>
  <si>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</si>
  <si>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</si>
  <si>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</si>
  <si>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</si>
  <si>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</si>
  <si>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</si>
  <si>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</si>
  <si>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</si>
  <si>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</si>
  <si>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</si>
  <si>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</si>
  <si>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</si>
  <si>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</si>
  <si>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</si>
  <si>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</si>
  <si>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</si>
  <si>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</si>
  <si>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</si>
  <si>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</si>
  <si>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</si>
  <si>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</si>
  <si>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</si>
  <si>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</si>
  <si>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</si>
  <si>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</si>
  <si>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</si>
  <si>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</si>
  <si>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</si>
  <si>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</si>
  <si>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</si>
  <si>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</si>
  <si>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</si>
  <si>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</si>
  <si>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</si>
  <si>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</si>
  <si>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</si>
  <si>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</si>
  <si>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</si>
  <si>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</si>
  <si>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</si>
  <si>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</si>
  <si>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</si>
  <si>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</si>
  <si>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</si>
  <si>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</si>
  <si>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</si>
  <si>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</si>
  <si>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</si>
  <si>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</si>
  <si>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</si>
  <si>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</si>
  <si>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</si>
  <si>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</si>
  <si>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</si>
  <si>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</si>
  <si>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</si>
  <si>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</si>
  <si>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</si>
  <si>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</si>
  <si>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</si>
  <si>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</si>
  <si>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</si>
  <si>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</si>
  <si>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</si>
  <si>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</si>
  <si>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</si>
  <si>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</si>
  <si>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</si>
  <si>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</si>
  <si>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</si>
  <si>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</si>
  <si>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</si>
  <si>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</si>
  <si>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</si>
  <si>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</si>
  <si>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</si>
  <si>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</si>
  <si>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</si>
  <si>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</si>
  <si>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</si>
  <si>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</si>
  <si>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</si>
  <si>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</si>
  <si>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</si>
  <si>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</si>
  <si>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</si>
  <si>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</si>
  <si>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</si>
  <si>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</si>
  <si>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</si>
  <si>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</si>
  <si>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</si>
  <si>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</si>
  <si>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</si>
  <si>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</si>
  <si>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</si>
  <si>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</si>
  <si>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</si>
  <si>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</si>
  <si>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</si>
  <si>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</si>
  <si>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</si>
  <si>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</si>
  <si>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</si>
  <si>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</si>
  <si>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</si>
  <si>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</si>
  <si>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</si>
  <si>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</si>
  <si>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</si>
  <si>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</si>
  <si>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</si>
  <si>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</si>
  <si>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</si>
  <si>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</si>
  <si>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</si>
  <si>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</si>
  <si>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</si>
  <si>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</si>
  <si>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</si>
  <si>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</si>
  <si>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</si>
  <si>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</si>
  <si>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</si>
  <si>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</si>
  <si>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</si>
  <si>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</si>
  <si>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</si>
  <si>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</si>
  <si>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</si>
  <si>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</si>
  <si>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</si>
  <si>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</si>
  <si>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</si>
  <si>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</si>
  <si>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</si>
  <si>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</si>
  <si>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</si>
  <si>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</si>
  <si>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</si>
  <si>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</si>
  <si>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</si>
  <si>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</si>
  <si>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</si>
  <si>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</si>
  <si>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</si>
  <si>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</si>
  <si>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</si>
  <si>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</si>
  <si>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</si>
  <si>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</si>
  <si>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</si>
  <si>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</si>
  <si>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</si>
  <si>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</si>
  <si>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</si>
  <si>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</si>
  <si>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</si>
  <si>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</si>
  <si>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</si>
  <si>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</si>
  <si>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</si>
  <si>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</si>
  <si>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</si>
  <si>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</si>
  <si>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</si>
  <si>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</si>
  <si>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</si>
  <si>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</si>
  <si>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</si>
  <si>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</si>
  <si>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</si>
  <si>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</si>
  <si>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</si>
  <si>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</si>
  <si>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</si>
  <si>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</si>
  <si>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</si>
  <si>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</si>
  <si>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</si>
  <si>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</si>
  <si>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</si>
  <si>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</si>
  <si>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</si>
  <si>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</si>
  <si>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</si>
  <si>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</si>
  <si>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</si>
  <si>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</si>
  <si>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</si>
  <si>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</si>
  <si>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</si>
  <si>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</si>
  <si>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</si>
  <si>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</si>
  <si>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</si>
  <si>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</si>
  <si>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</si>
  <si>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</si>
  <si>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</si>
  <si>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</si>
  <si>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</si>
  <si>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</si>
  <si>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</si>
  <si>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</si>
  <si>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</si>
  <si>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</si>
  <si>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</si>
  <si>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</si>
  <si>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</si>
  <si>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</si>
  <si>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</si>
  <si>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</si>
  <si>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</si>
  <si>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</si>
  <si>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</si>
  <si>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</si>
  <si>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</si>
  <si>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</si>
  <si>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</si>
  <si>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</si>
  <si>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</si>
  <si>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</si>
  <si>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</si>
  <si>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</si>
  <si>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</si>
  <si>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</si>
  <si>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</si>
  <si>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</si>
  <si>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</si>
  <si>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</si>
  <si>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</si>
  <si>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</si>
  <si>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</si>
  <si>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</si>
  <si>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</si>
  <si>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</si>
  <si>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</si>
  <si>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</si>
  <si>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</si>
  <si>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</si>
  <si>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</si>
  <si>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</si>
  <si>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</si>
  <si>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</si>
  <si>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</si>
  <si>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</si>
  <si>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</si>
  <si>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</si>
  <si>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</si>
  <si>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</si>
  <si>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</si>
  <si>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</si>
  <si>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</si>
  <si>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</si>
  <si>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</si>
  <si>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</si>
  <si>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</si>
  <si>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</si>
  <si>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</si>
  <si>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</si>
  <si>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</si>
  <si>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</si>
  <si>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</si>
  <si>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</si>
  <si>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</si>
  <si>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</si>
  <si>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</si>
  <si>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</si>
  <si>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</si>
  <si>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</si>
  <si>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</si>
  <si>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</si>
  <si>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</si>
  <si>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</si>
  <si>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</si>
  <si>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</si>
  <si>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</si>
  <si>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</si>
  <si>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</si>
  <si>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</si>
  <si>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</si>
  <si>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</si>
  <si>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</si>
  <si>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</si>
  <si>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</si>
  <si>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</si>
  <si>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</si>
  <si>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</si>
  <si>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</si>
  <si>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</si>
  <si>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</si>
  <si>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</si>
  <si>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</si>
  <si>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</si>
  <si>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</si>
  <si>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</si>
  <si>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</si>
  <si>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</si>
  <si>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</si>
  <si>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</si>
  <si>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</si>
  <si>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</si>
  <si>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</si>
  <si>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</si>
  <si>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</si>
  <si>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</si>
  <si>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</si>
  <si>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</si>
  <si>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</si>
  <si>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</si>
  <si>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</si>
  <si>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</si>
  <si>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</si>
  <si>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</si>
  <si>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</si>
  <si>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</si>
  <si>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</si>
  <si>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</si>
  <si>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</si>
  <si>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</si>
  <si>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</si>
  <si>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</si>
  <si>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</si>
  <si>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</si>
  <si>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</si>
  <si>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</si>
  <si>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</si>
  <si>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</si>
  <si>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</si>
  <si>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</si>
  <si>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</si>
  <si>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</si>
  <si>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</si>
  <si>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</si>
  <si>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</si>
  <si>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</si>
  <si>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</si>
  <si>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</si>
  <si>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</si>
  <si>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</si>
  <si>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</si>
  <si>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</si>
  <si>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</si>
  <si>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</si>
  <si>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</si>
  <si>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</si>
  <si>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</si>
  <si>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</si>
  <si>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</si>
  <si>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</si>
  <si>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</si>
  <si>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</si>
  <si>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</si>
  <si>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</si>
  <si>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</si>
  <si>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</si>
  <si>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</si>
  <si>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</si>
  <si>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</si>
  <si>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</si>
  <si>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</si>
  <si>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</si>
  <si>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</si>
  <si>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</si>
  <si>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</si>
  <si>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</si>
  <si>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</si>
  <si>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</si>
  <si>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</si>
  <si>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</si>
  <si>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</si>
  <si>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</si>
  <si>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</si>
  <si>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</si>
  <si>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</si>
  <si>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</si>
  <si>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</si>
  <si>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</si>
  <si>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</si>
  <si>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</si>
  <si>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</si>
  <si>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</si>
  <si>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</si>
  <si>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</si>
  <si>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</si>
  <si>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</si>
  <si>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</si>
  <si>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</si>
  <si>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</si>
  <si>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</si>
  <si>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</si>
  <si>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</si>
  <si>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</si>
  <si>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</si>
  <si>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</si>
  <si>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</si>
  <si>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</si>
  <si>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</si>
  <si>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</si>
  <si>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</si>
  <si>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</si>
  <si>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</si>
  <si>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</si>
  <si>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</si>
  <si>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</si>
  <si>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</si>
  <si>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</si>
  <si>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</si>
  <si>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</si>
  <si>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</si>
  <si>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</si>
  <si>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</si>
  <si>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</si>
  <si>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</si>
  <si>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</si>
  <si>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</si>
  <si>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</si>
  <si>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</si>
  <si>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</si>
  <si>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</si>
  <si>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</si>
  <si>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</si>
  <si>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</si>
  <si>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</si>
  <si>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</si>
  <si>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</si>
  <si>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</si>
  <si>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</si>
  <si>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</si>
  <si>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</si>
  <si>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</si>
  <si>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</si>
  <si>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</si>
  <si>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</si>
  <si>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</si>
  <si>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</si>
  <si>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</si>
  <si>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</si>
  <si>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</si>
  <si>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</si>
  <si>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</si>
  <si>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</si>
  <si>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</si>
  <si>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</si>
  <si>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</si>
  <si>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</si>
  <si>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</si>
  <si>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</si>
  <si>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</si>
  <si>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</si>
  <si>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</si>
  <si>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</si>
  <si>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</si>
  <si>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</si>
  <si>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</si>
  <si>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</si>
  <si>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</si>
  <si>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</si>
  <si>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</si>
  <si>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</si>
  <si>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</si>
  <si>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</si>
  <si>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</si>
  <si>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</si>
  <si>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</si>
  <si>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</si>
  <si>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</si>
  <si>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</si>
  <si>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</si>
  <si>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</si>
  <si>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</si>
  <si>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</si>
  <si>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</si>
  <si>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</si>
  <si>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</si>
  <si>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</si>
  <si>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</si>
  <si>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</si>
  <si>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</si>
  <si>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</si>
  <si>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</si>
  <si>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</si>
  <si>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</si>
  <si>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</si>
  <si>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</si>
  <si>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</si>
  <si>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</si>
  <si>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</si>
  <si>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</si>
  <si>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</si>
  <si>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</si>
  <si>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</si>
  <si>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</si>
  <si>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</si>
  <si>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</si>
  <si>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</si>
  <si>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</si>
  <si>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</si>
  <si>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</si>
  <si>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</si>
  <si>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</si>
  <si>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</si>
  <si>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</si>
  <si>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</si>
  <si>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</si>
  <si>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</si>
  <si>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</si>
  <si>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</si>
  <si>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</si>
  <si>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</si>
  <si>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</si>
  <si>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</si>
  <si>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</si>
  <si>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</si>
  <si>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</si>
  <si>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</si>
  <si>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</si>
  <si>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</si>
  <si>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</si>
  <si>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</si>
  <si>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</si>
  <si>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</si>
  <si>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</si>
  <si>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</si>
  <si>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</si>
  <si>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</si>
  <si>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</si>
  <si>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</si>
  <si>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</si>
  <si>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</si>
  <si>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</si>
  <si>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</si>
  <si>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</si>
  <si>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</si>
  <si>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</si>
  <si>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</si>
  <si>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</si>
  <si>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</si>
  <si>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</si>
  <si>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</si>
  <si>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</si>
  <si>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</si>
  <si>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</si>
  <si>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</si>
  <si>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</si>
  <si>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</si>
  <si>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</si>
  <si>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</si>
  <si>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</si>
  <si>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</si>
  <si>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</si>
  <si>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</si>
  <si>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</si>
  <si>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</si>
  <si>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</si>
  <si>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</si>
  <si>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</si>
  <si>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</si>
  <si>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</si>
  <si>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</si>
  <si>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</si>
  <si>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</si>
  <si>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</si>
  <si>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</si>
  <si>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</si>
  <si>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</si>
  <si>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</si>
  <si>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</si>
  <si>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</si>
  <si>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</si>
  <si>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</si>
  <si>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</si>
  <si>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</si>
  <si>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</si>
  <si>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</si>
  <si>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</si>
  <si>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</si>
  <si>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</si>
  <si>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</si>
  <si>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</si>
  <si>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</si>
  <si>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</si>
  <si>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</si>
  <si>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</si>
  <si>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</si>
  <si>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</si>
  <si>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</si>
  <si>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</si>
  <si>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</si>
  <si>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</si>
  <si>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</si>
  <si>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</si>
  <si>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</si>
  <si>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</si>
  <si>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</si>
  <si>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</si>
  <si>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</si>
  <si>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</si>
  <si>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</si>
  <si>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</si>
  <si>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</si>
  <si>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</si>
  <si>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</si>
  <si>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</si>
  <si>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</si>
  <si>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</si>
  <si>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</si>
  <si>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</si>
  <si>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</si>
  <si>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</si>
  <si>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</si>
  <si>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</si>
  <si>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</si>
  <si>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</si>
  <si>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</si>
  <si>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</si>
  <si>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</si>
  <si>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</si>
  <si>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</si>
  <si>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</si>
  <si>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</si>
  <si>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</si>
  <si>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</si>
  <si>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</si>
  <si>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</si>
  <si>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</si>
  <si>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</si>
  <si>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</si>
  <si>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</si>
  <si>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</si>
  <si>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</si>
  <si>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</si>
  <si>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</si>
  <si>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</si>
  <si>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</si>
  <si>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</si>
  <si>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</si>
  <si>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</si>
  <si>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</si>
  <si>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</si>
  <si>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</si>
  <si>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</si>
  <si>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</si>
  <si>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</si>
  <si>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</si>
  <si>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</si>
  <si>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</si>
  <si>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</si>
  <si>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</si>
  <si>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</si>
  <si>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</si>
  <si>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</si>
  <si>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</si>
  <si>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</si>
  <si>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</si>
  <si>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</si>
  <si>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</si>
  <si>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</si>
  <si>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</si>
  <si>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</si>
  <si>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</si>
  <si>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</si>
  <si>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</si>
  <si>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</si>
  <si>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</si>
  <si>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</si>
  <si>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</si>
  <si>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</si>
  <si>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</si>
  <si>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</si>
  <si>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</si>
  <si>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</si>
  <si>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</si>
  <si>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</si>
  <si>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</si>
  <si>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</si>
  <si>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</si>
  <si>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</si>
  <si>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</si>
  <si>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</si>
  <si>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</si>
  <si>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</si>
  <si>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</si>
  <si>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</si>
  <si>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</si>
  <si>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</si>
  <si>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</si>
  <si>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</si>
  <si>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</si>
  <si>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</si>
  <si>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</si>
  <si>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</si>
  <si>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</si>
  <si>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</si>
  <si>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</si>
  <si>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</si>
  <si>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</si>
  <si>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</si>
  <si>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</si>
  <si>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</si>
  <si>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</si>
  <si>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</si>
  <si>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</si>
  <si>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</si>
  <si>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</si>
  <si>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</si>
  <si>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</si>
  <si>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</si>
  <si>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</si>
  <si>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</si>
  <si>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</si>
  <si>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</si>
  <si>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</si>
  <si>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</si>
  <si>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</si>
  <si>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</si>
  <si>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</si>
  <si>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</si>
  <si>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</si>
  <si>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</si>
  <si>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</si>
  <si>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</si>
  <si>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</si>
  <si>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</si>
  <si>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</si>
  <si>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</si>
  <si>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</si>
  <si>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</si>
  <si>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</si>
  <si>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</si>
  <si>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</si>
  <si>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</si>
  <si>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</si>
  <si>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</si>
  <si>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</si>
  <si>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</si>
  <si>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</si>
  <si>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</si>
  <si>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</si>
  <si>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</si>
  <si>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</si>
  <si>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</si>
  <si>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</si>
  <si>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</si>
  <si>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</si>
  <si>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</si>
  <si>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</si>
  <si>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</si>
  <si>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</si>
  <si>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</si>
  <si>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</si>
  <si>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</si>
  <si>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</si>
  <si>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</si>
  <si>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</si>
  <si>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</si>
  <si>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</si>
  <si>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</si>
  <si>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</si>
  <si>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</si>
  <si>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</si>
  <si>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</si>
  <si>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</si>
  <si>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</si>
  <si>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</si>
  <si>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</si>
  <si>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</si>
  <si>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</si>
  <si>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</si>
  <si>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</si>
  <si>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</si>
  <si>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</si>
  <si>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</si>
  <si>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</si>
  <si>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</si>
  <si>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</si>
  <si>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</si>
  <si>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</si>
  <si>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</si>
  <si>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</si>
  <si>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</si>
  <si>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</si>
  <si>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</si>
  <si>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</si>
  <si>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</si>
  <si>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</si>
  <si>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</si>
  <si>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</si>
  <si>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</si>
  <si>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</si>
  <si>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</si>
  <si>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</si>
  <si>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</si>
  <si>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</si>
  <si>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</si>
  <si>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</si>
  <si>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</si>
  <si>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</si>
  <si>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</si>
  <si>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</si>
  <si>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</si>
  <si>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</si>
  <si>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</si>
  <si>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</si>
  <si>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</si>
  <si>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</si>
  <si>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</si>
  <si>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</si>
  <si>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</si>
  <si>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</si>
  <si>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</si>
  <si>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</si>
  <si>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</si>
  <si>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</si>
  <si>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</si>
  <si>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</si>
  <si>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</si>
  <si>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</si>
  <si>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</si>
  <si>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</si>
  <si>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</si>
  <si>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</si>
  <si>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</si>
  <si>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</si>
  <si>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</si>
  <si>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</si>
  <si>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</si>
  <si>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</si>
  <si>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</si>
  <si>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</si>
  <si>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</si>
  <si>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</si>
  <si>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</si>
  <si>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</si>
  <si>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</si>
  <si>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</si>
  <si>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</si>
  <si>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</si>
  <si>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</si>
  <si>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</si>
  <si>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</si>
  <si>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</si>
  <si>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</si>
  <si>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</si>
  <si>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</si>
  <si>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</si>
  <si>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</si>
  <si>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</si>
  <si>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</si>
  <si>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</si>
  <si>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</si>
  <si>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</si>
  <si>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</si>
  <si>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</si>
  <si>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</si>
  <si>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</si>
  <si>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</si>
  <si>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</si>
  <si>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</si>
  <si>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</si>
  <si>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</si>
  <si>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</si>
  <si>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</si>
  <si>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</si>
  <si>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</si>
  <si>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</si>
  <si>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</si>
  <si>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</si>
  <si>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</si>
  <si>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</si>
  <si>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</si>
  <si>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</si>
  <si>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</si>
  <si>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</si>
  <si>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</si>
  <si>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</si>
  <si>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</si>
  <si>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</si>
  <si>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</si>
  <si>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</si>
  <si>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</si>
  <si>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</si>
  <si>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</si>
  <si>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</si>
  <si>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</si>
  <si>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</si>
  <si>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</si>
  <si>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</si>
  <si>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</si>
  <si>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</si>
  <si>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</si>
  <si>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</si>
  <si>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</si>
  <si>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</si>
  <si>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</si>
  <si>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</si>
  <si>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</si>
  <si>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</si>
  <si>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</si>
  <si>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</si>
  <si>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</si>
  <si>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</si>
  <si>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</si>
  <si>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</si>
  <si>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</si>
  <si>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</si>
  <si>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</si>
  <si>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</si>
  <si>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</si>
  <si>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</si>
  <si>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</si>
  <si>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</si>
  <si>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</si>
  <si>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</si>
  <si>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</si>
  <si>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</si>
  <si>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</si>
  <si>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</si>
  <si>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</si>
  <si>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</si>
  <si>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</si>
  <si>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</si>
  <si>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</si>
  <si>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</si>
  <si>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</si>
  <si>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</si>
  <si>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</si>
  <si>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</si>
  <si>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</si>
  <si>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</si>
  <si>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</si>
  <si>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</si>
  <si>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</si>
  <si>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</si>
  <si>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</si>
  <si>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</si>
  <si>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</si>
  <si>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</si>
  <si>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</si>
  <si>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</si>
  <si>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</si>
  <si>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</si>
  <si>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</si>
  <si>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</si>
  <si>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</si>
  <si>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</si>
  <si>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</si>
  <si>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</si>
  <si>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</si>
  <si>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</si>
  <si>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</si>
  <si>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</si>
  <si>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</si>
  <si>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</si>
  <si>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</si>
  <si>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</si>
  <si>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</si>
  <si>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</si>
  <si>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</si>
  <si>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</si>
  <si>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</si>
  <si>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</si>
  <si>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</si>
  <si>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</si>
  <si>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</si>
  <si>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</si>
  <si>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</si>
  <si>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</si>
  <si>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</si>
  <si>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</si>
  <si>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</si>
  <si>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</si>
  <si>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</si>
  <si>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</si>
  <si>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</si>
  <si>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</si>
  <si>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</si>
  <si>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</si>
  <si>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</si>
  <si>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</si>
  <si>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</si>
  <si>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</si>
  <si>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</si>
  <si>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</si>
  <si>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</si>
  <si>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</si>
  <si>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</si>
  <si>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</si>
  <si>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</si>
  <si>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</si>
  <si>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</si>
  <si>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</si>
  <si>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</si>
  <si>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</si>
  <si>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</si>
  <si>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</si>
  <si>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</si>
  <si>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</si>
  <si>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</si>
  <si>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</si>
  <si>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</si>
  <si>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</si>
  <si>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</si>
  <si>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</si>
  <si>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</si>
  <si>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</si>
  <si>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</si>
  <si>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</si>
  <si>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</si>
  <si>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</si>
  <si>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</si>
  <si>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</si>
  <si>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</si>
  <si>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</si>
  <si>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</si>
  <si>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</si>
  <si>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</si>
  <si>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</si>
  <si>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</si>
  <si>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</si>
  <si>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</si>
  <si>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</si>
  <si>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</si>
  <si>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</si>
  <si>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</si>
  <si>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</si>
  <si>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</si>
  <si>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</si>
  <si>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</si>
  <si>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</si>
  <si>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</si>
  <si>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</si>
  <si>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</si>
  <si>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</si>
  <si>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</si>
  <si>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</si>
  <si>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</si>
  <si>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</si>
  <si>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</si>
  <si>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</si>
  <si>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</si>
  <si>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</si>
  <si>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</si>
  <si>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</si>
  <si>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</si>
  <si>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</si>
  <si>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</si>
  <si>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</si>
  <si>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</si>
  <si>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</si>
  <si>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</si>
  <si>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</si>
  <si>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</si>
  <si>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</si>
  <si>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</si>
  <si>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</si>
  <si>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</si>
  <si>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</si>
  <si>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</si>
  <si>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</si>
  <si>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</si>
  <si>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</si>
  <si>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</si>
  <si>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</si>
  <si>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</si>
  <si>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</si>
  <si>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</si>
  <si>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</si>
  <si>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</si>
  <si>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</si>
  <si>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</si>
  <si>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</si>
  <si>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</si>
  <si>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</si>
  <si>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</si>
  <si>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</si>
  <si>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</si>
  <si>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</si>
  <si>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</si>
  <si>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</si>
  <si>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</si>
  <si>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</si>
  <si>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</si>
  <si>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</si>
  <si>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</si>
  <si>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</si>
  <si>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</si>
  <si>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</si>
  <si>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</si>
  <si>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</si>
  <si>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</si>
  <si>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</si>
  <si>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</si>
  <si>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</si>
  <si>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</si>
  <si>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</si>
  <si>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</si>
  <si>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</si>
  <si>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</si>
  <si>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</si>
  <si>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</si>
  <si>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</si>
  <si>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</si>
  <si>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</si>
  <si>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</si>
  <si>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</si>
  <si>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</si>
  <si>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</si>
  <si>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</si>
  <si>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</si>
  <si>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</si>
  <si>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</si>
  <si>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</si>
  <si>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</si>
  <si>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</si>
  <si>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</si>
  <si>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</si>
  <si>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</si>
  <si>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</si>
  <si>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</si>
  <si>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</si>
  <si>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</si>
  <si>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</si>
  <si>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</si>
  <si>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</si>
  <si>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</si>
  <si>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</si>
  <si>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</si>
  <si>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</si>
  <si>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</si>
  <si>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</si>
  <si>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</si>
  <si>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</si>
  <si>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</si>
  <si>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</si>
  <si>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</si>
  <si>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</si>
  <si>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</si>
  <si>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</si>
  <si>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</si>
  <si>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</si>
  <si>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</si>
  <si>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</si>
  <si>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</si>
  <si>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</si>
  <si>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</si>
  <si>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</si>
  <si>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</si>
  <si>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</si>
  <si>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</si>
  <si>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</si>
  <si>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</si>
  <si>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</si>
  <si>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</si>
  <si>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</si>
  <si>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</si>
  <si>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</si>
  <si>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</si>
  <si>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</si>
  <si>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</si>
  <si>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</si>
  <si>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</si>
  <si>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</si>
  <si>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</si>
  <si>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</si>
  <si>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</si>
  <si>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</si>
  <si>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</si>
  <si>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</si>
  <si>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</si>
  <si>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</si>
  <si>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</si>
  <si>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</si>
  <si>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</si>
  <si>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</si>
  <si>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</si>
  <si>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</si>
  <si>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</si>
  <si>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</si>
  <si>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</si>
  <si>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</si>
  <si>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</si>
  <si>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</si>
  <si>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</si>
  <si>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</si>
  <si>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</si>
  <si>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</si>
  <si>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</si>
  <si>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</si>
  <si>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</si>
  <si>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</si>
  <si>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</si>
  <si>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</si>
  <si>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</si>
  <si>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</si>
  <si>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</si>
  <si>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</si>
  <si>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</si>
  <si>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</si>
  <si>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</si>
  <si>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</si>
  <si>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</si>
  <si>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</si>
  <si>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</si>
  <si>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</si>
  <si>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</si>
  <si>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</si>
  <si>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</si>
  <si>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</si>
  <si>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</si>
  <si>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</si>
  <si>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</si>
  <si>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</si>
  <si>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</si>
  <si>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</si>
  <si>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</si>
  <si>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</si>
  <si>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</si>
  <si>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</si>
  <si>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</si>
  <si>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</si>
  <si>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</si>
  <si>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</si>
  <si>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</si>
  <si>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</si>
  <si>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</si>
  <si>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</si>
  <si>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</si>
  <si>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</si>
  <si>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</si>
  <si>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</si>
  <si>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</si>
  <si>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</si>
  <si>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</si>
  <si>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</si>
  <si>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</si>
  <si>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</si>
  <si>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</si>
  <si>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</si>
  <si>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</si>
  <si>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</si>
  <si>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</si>
  <si>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</si>
  <si>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</si>
  <si>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</si>
  <si>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</si>
  <si>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</si>
  <si>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</si>
  <si>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</si>
  <si>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</si>
  <si>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</si>
  <si>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</si>
  <si>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</si>
  <si>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</si>
  <si>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</si>
  <si>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</si>
  <si>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</si>
  <si>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</si>
  <si>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</si>
  <si>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</si>
  <si>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</si>
  <si>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</si>
  <si>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</si>
  <si>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</si>
  <si>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</si>
  <si>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</si>
  <si>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</si>
  <si>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</si>
  <si>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</si>
  <si>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</si>
  <si>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</si>
  <si>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</si>
  <si>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</si>
  <si>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</si>
  <si>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</si>
  <si>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</si>
  <si>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</si>
  <si>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</si>
  <si>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</si>
  <si>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</si>
  <si>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</si>
  <si>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</si>
  <si>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</si>
  <si>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</si>
  <si>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</si>
  <si>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</si>
  <si>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</si>
  <si>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</si>
  <si>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</si>
  <si>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</si>
  <si>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</si>
  <si>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</si>
  <si>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</si>
  <si>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</si>
  <si>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</si>
  <si>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</si>
  <si>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</si>
  <si>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</si>
  <si>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</si>
  <si>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</si>
  <si>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</si>
  <si>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</si>
  <si>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</si>
  <si>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</si>
  <si>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</si>
  <si>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</si>
  <si>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</si>
  <si>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</si>
  <si>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</si>
  <si>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</si>
  <si>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</si>
  <si>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</si>
  <si>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</si>
  <si>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</si>
  <si>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</si>
  <si>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</si>
  <si>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</si>
  <si>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</si>
  <si>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</si>
  <si>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</si>
  <si>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</si>
  <si>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</si>
  <si>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</si>
  <si>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</si>
  <si>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</si>
  <si>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</si>
  <si>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</si>
  <si>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</si>
  <si>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</si>
  <si>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</si>
  <si>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</si>
  <si>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</si>
  <si>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</si>
  <si>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</si>
  <si>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</si>
  <si>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</si>
  <si>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</si>
  <si>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</si>
  <si>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</si>
  <si>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</si>
  <si>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</si>
  <si>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</si>
  <si>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</si>
  <si>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</si>
  <si>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</si>
  <si>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</si>
  <si>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</si>
  <si>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</si>
  <si>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</si>
  <si>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</si>
  <si>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</si>
  <si>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</si>
  <si>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</si>
  <si>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</si>
  <si>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</si>
  <si>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</si>
  <si>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</si>
  <si>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</si>
  <si>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</si>
  <si>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</si>
  <si>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</si>
  <si>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</si>
  <si>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</si>
  <si>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</si>
  <si>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</si>
  <si>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</si>
  <si>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</si>
  <si>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</si>
  <si>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</si>
  <si>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</si>
  <si>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</si>
  <si>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</si>
  <si>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</si>
  <si>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</si>
  <si>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</si>
  <si>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</si>
  <si>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</si>
  <si>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</si>
  <si>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</si>
  <si>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</si>
  <si>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</si>
  <si>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</si>
  <si>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</si>
  <si>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</si>
  <si>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</si>
  <si>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</si>
  <si>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</si>
  <si>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</si>
  <si>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</si>
  <si>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</si>
  <si>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</si>
  <si>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</si>
  <si>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</si>
  <si>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</si>
  <si>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</si>
  <si>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</si>
  <si>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</si>
  <si>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</si>
  <si>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</si>
  <si>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</si>
  <si>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</si>
  <si>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</si>
  <si>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</si>
  <si>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</si>
  <si>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</si>
  <si>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</si>
  <si>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</si>
  <si>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</si>
  <si>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</si>
  <si>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</si>
  <si>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</si>
  <si>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</si>
  <si>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</si>
  <si>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</si>
  <si>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</si>
  <si>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</si>
  <si>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</si>
  <si>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</si>
  <si>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</si>
  <si>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</si>
  <si>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</si>
  <si>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</si>
  <si>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</si>
  <si>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</si>
  <si>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</si>
  <si>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</si>
  <si>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</si>
  <si>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</si>
  <si>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</si>
  <si>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</si>
  <si>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</si>
  <si>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</si>
  <si>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</si>
  <si>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</si>
  <si>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</si>
  <si>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</si>
  <si>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</si>
  <si>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</si>
  <si>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</si>
  <si>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</si>
  <si>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</si>
  <si>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</si>
  <si>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</si>
  <si>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</si>
  <si>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</si>
  <si>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</si>
  <si>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</si>
  <si>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</si>
  <si>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</si>
  <si>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</si>
  <si>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</si>
  <si>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</si>
  <si>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</si>
  <si>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</si>
  <si>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</si>
  <si>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</si>
  <si>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</si>
  <si>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</si>
  <si>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</si>
  <si>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</si>
  <si>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</si>
  <si>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</si>
  <si>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</si>
  <si>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</si>
  <si>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</si>
  <si>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</si>
  <si>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</si>
  <si>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</si>
  <si>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</si>
  <si>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</si>
  <si>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</si>
  <si>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</si>
  <si>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</si>
  <si>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</si>
  <si>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</si>
  <si>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</si>
  <si>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</si>
  <si>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</si>
  <si>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</si>
  <si>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</si>
  <si>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</si>
  <si>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</si>
  <si>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</si>
  <si>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</si>
  <si>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</si>
  <si>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</si>
  <si>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</si>
  <si>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</si>
  <si>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</si>
  <si>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</si>
  <si>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</si>
  <si>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</si>
  <si>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</si>
  <si>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</si>
  <si>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</si>
  <si>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</si>
  <si>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</si>
  <si>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</si>
  <si>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</si>
  <si>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</si>
  <si>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</si>
  <si>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</si>
  <si>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</si>
  <si>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</si>
  <si>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</si>
  <si>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</si>
  <si>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</si>
  <si>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</si>
  <si>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</si>
  <si>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</si>
  <si>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</si>
  <si>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</si>
  <si>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</si>
  <si>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</si>
  <si>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</si>
  <si>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</si>
  <si>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</si>
  <si>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</si>
  <si>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</si>
  <si>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</si>
  <si>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</si>
  <si>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</si>
  <si>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</si>
  <si>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</si>
  <si>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</si>
  <si>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</si>
  <si>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</si>
  <si>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</si>
  <si>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</si>
  <si>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</si>
  <si>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</si>
  <si>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</si>
  <si>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</si>
  <si>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</si>
  <si>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</si>
  <si>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</si>
  <si>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</si>
  <si>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</si>
  <si>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</si>
  <si>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</si>
  <si>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</si>
  <si>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</si>
  <si>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</si>
  <si>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</si>
  <si>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</si>
  <si>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</si>
  <si>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</si>
  <si>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</si>
  <si>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</si>
  <si>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</si>
  <si>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</si>
  <si>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</si>
  <si>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</si>
  <si>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</si>
  <si>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</si>
  <si>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</si>
  <si>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</si>
  <si>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</si>
  <si>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</si>
  <si>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</si>
  <si>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</si>
  <si>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</si>
  <si>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</si>
  <si>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</si>
  <si>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</si>
  <si>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</si>
  <si>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</si>
  <si>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</si>
  <si>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</si>
  <si>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</si>
  <si>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</si>
  <si>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</si>
  <si>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</si>
  <si>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</si>
  <si>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</si>
  <si>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</si>
  <si>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</si>
  <si>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</si>
  <si>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</si>
  <si>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</si>
  <si>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</si>
  <si>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</si>
  <si>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</si>
  <si>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</si>
  <si>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</si>
  <si>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</si>
  <si>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</si>
  <si>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</si>
  <si>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</si>
  <si>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</si>
  <si>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</si>
  <si>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</si>
  <si>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</si>
  <si>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</si>
  <si>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</si>
  <si>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</si>
  <si>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</si>
  <si>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</si>
  <si>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</si>
  <si>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</si>
  <si>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</si>
  <si>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</si>
  <si>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</si>
  <si>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</si>
  <si>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</si>
  <si>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</si>
  <si>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</si>
  <si>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</si>
  <si>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</si>
  <si>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</si>
  <si>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</si>
  <si>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</si>
  <si>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</si>
  <si>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</si>
  <si>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</si>
  <si>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</si>
  <si>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</si>
  <si>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</si>
  <si>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</si>
  <si>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</si>
  <si>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</si>
  <si>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</si>
  <si>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</si>
  <si>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</si>
  <si>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</si>
  <si>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</si>
  <si>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</si>
  <si>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</si>
  <si>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</si>
  <si>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</si>
  <si>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</si>
  <si>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</si>
  <si>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</si>
  <si>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</si>
  <si>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</si>
  <si>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</si>
  <si>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</si>
  <si>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</si>
  <si>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</si>
  <si>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</si>
  <si>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</si>
  <si>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</si>
  <si>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</si>
  <si>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</si>
  <si>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</si>
  <si>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</si>
  <si>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</si>
  <si>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</si>
  <si>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</si>
  <si>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</si>
  <si>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</si>
  <si>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</si>
  <si>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</si>
  <si>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</si>
  <si>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</si>
  <si>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</si>
  <si>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</si>
  <si>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</si>
  <si>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</si>
  <si>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</si>
  <si>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</si>
  <si>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</si>
  <si>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</si>
  <si>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</si>
  <si>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</si>
  <si>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</si>
  <si>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</si>
  <si>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</si>
  <si>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</si>
  <si>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</si>
  <si>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</si>
  <si>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</si>
  <si>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</si>
  <si>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</si>
  <si>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</si>
  <si>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</si>
  <si>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</si>
  <si>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</si>
  <si>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</si>
  <si>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</si>
  <si>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</si>
  <si>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</si>
  <si>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</si>
  <si>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</si>
  <si>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</si>
  <si>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</si>
  <si>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</si>
  <si>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</si>
  <si>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</si>
  <si>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</si>
  <si>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</si>
  <si>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</si>
  <si>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</si>
  <si>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</si>
  <si>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</si>
  <si>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</si>
  <si>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</si>
  <si>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</si>
  <si>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</si>
  <si>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</si>
  <si>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</si>
  <si>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</si>
  <si>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</si>
  <si>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</si>
  <si>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</si>
  <si>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</si>
  <si>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</si>
  <si>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</si>
  <si>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</si>
  <si>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</si>
  <si>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</si>
  <si>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</si>
  <si>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</si>
  <si>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</si>
  <si>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</si>
  <si>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</si>
  <si>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</si>
  <si>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</si>
  <si>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</si>
  <si>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</si>
  <si>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</si>
  <si>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</si>
  <si>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</si>
  <si>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</si>
  <si>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</si>
  <si>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</si>
  <si>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</si>
  <si>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</si>
  <si>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</si>
  <si>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</si>
  <si>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</si>
  <si>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</si>
  <si>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</si>
  <si>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</si>
  <si>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</si>
  <si>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</si>
  <si>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</si>
  <si>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</si>
  <si>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</si>
  <si>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</si>
  <si>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</si>
  <si>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</si>
  <si>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</si>
  <si>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</si>
  <si>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</si>
  <si>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</si>
  <si>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</si>
  <si>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</si>
  <si>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</si>
  <si>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</si>
  <si>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</si>
  <si>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</si>
  <si>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</si>
  <si>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</si>
  <si>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</si>
  <si>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</si>
  <si>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</si>
  <si>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</si>
  <si>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</si>
  <si>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</si>
  <si>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</si>
  <si>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</si>
  <si>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</si>
  <si>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</si>
  <si>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</si>
  <si>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</si>
  <si>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</si>
  <si>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</si>
  <si>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</si>
  <si>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</si>
  <si>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</si>
  <si>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</si>
  <si>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</si>
  <si>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</si>
  <si>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</si>
  <si>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</si>
  <si>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</si>
  <si>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</si>
  <si>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</si>
  <si>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</si>
  <si>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</si>
  <si>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</si>
  <si>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</si>
  <si>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</si>
  <si>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</si>
  <si>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</si>
  <si>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</si>
  <si>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</si>
  <si>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</si>
  <si>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</si>
  <si>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</si>
  <si>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</si>
  <si>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</si>
  <si>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</si>
  <si>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</si>
  <si>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</si>
  <si>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</si>
  <si>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</si>
  <si>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</si>
  <si>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</si>
  <si>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</si>
  <si>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</si>
  <si>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</si>
  <si>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</si>
  <si>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</si>
  <si>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</si>
  <si>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</si>
  <si>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</si>
  <si>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</si>
  <si>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</si>
  <si>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</si>
  <si>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</si>
  <si>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</si>
  <si>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</si>
  <si>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</si>
  <si>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</si>
  <si>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</si>
  <si>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</si>
  <si>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</si>
  <si>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</si>
  <si>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</si>
  <si>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</si>
  <si>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</si>
  <si>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</si>
  <si>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</si>
  <si>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</si>
  <si>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</si>
  <si>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</si>
  <si>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</si>
  <si>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</si>
  <si>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</si>
  <si>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</si>
  <si>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</si>
  <si>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</si>
  <si>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</si>
  <si>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</si>
  <si>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</si>
  <si>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</si>
  <si>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</si>
  <si>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</si>
  <si>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</si>
  <si>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</si>
  <si>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</si>
  <si>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</si>
  <si>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</si>
  <si>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</si>
  <si>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</si>
  <si>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</si>
  <si>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</si>
  <si>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</si>
  <si>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</si>
  <si>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</si>
  <si>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</si>
  <si>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</si>
  <si>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</si>
  <si>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</si>
  <si>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</si>
  <si>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</si>
  <si>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</si>
  <si>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</si>
  <si>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</si>
  <si>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</si>
  <si>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</si>
  <si>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</si>
  <si>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</si>
  <si>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</si>
  <si>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</si>
  <si>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</si>
  <si>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</si>
  <si>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</si>
  <si>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</si>
  <si>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</si>
  <si>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</si>
  <si>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</si>
  <si>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</si>
  <si>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</si>
  <si>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</si>
  <si>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</si>
  <si>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</si>
  <si>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</si>
  <si>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</si>
  <si>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</si>
  <si>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</si>
  <si>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</si>
  <si>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</si>
  <si>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</si>
  <si>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</si>
  <si>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</si>
  <si>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</si>
  <si>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</si>
  <si>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</si>
  <si>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</si>
  <si>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</si>
  <si>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</si>
  <si>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</si>
  <si>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</si>
  <si>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</si>
  <si>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</si>
  <si>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</si>
  <si>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</si>
  <si>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</si>
  <si>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</si>
  <si>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</si>
  <si>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</si>
  <si>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</si>
  <si>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</si>
  <si>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</si>
  <si>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</si>
  <si>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</si>
  <si>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</si>
  <si>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</si>
  <si>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</si>
  <si>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</si>
  <si>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</si>
  <si>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</si>
  <si>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</si>
  <si>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</si>
  <si>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</si>
  <si>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</si>
  <si>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</si>
  <si>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</si>
  <si>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</si>
  <si>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</si>
  <si>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</si>
  <si>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</si>
  <si>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</si>
  <si>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</si>
  <si>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</si>
  <si>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</si>
  <si>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</si>
  <si>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</si>
  <si>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</si>
  <si>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</si>
  <si>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</si>
  <si>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</si>
  <si>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</si>
  <si>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</si>
  <si>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</si>
  <si>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</si>
  <si>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</si>
  <si>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</si>
  <si>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</si>
  <si>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</si>
  <si>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</si>
  <si>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</si>
  <si>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</si>
  <si>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</si>
  <si>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</si>
  <si>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</si>
  <si>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</si>
  <si>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</si>
  <si>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</si>
  <si>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</si>
  <si>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</si>
  <si>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</si>
  <si>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</si>
  <si>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</si>
  <si>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</si>
  <si>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</si>
  <si>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</si>
  <si>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</si>
  <si>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</si>
  <si>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</si>
  <si>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</si>
  <si>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</si>
  <si>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</si>
  <si>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</si>
  <si>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</si>
  <si>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</si>
  <si>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</si>
  <si>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</si>
  <si>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</si>
  <si>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</si>
  <si>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</si>
  <si>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</si>
  <si>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</si>
  <si>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</si>
  <si>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</si>
  <si>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</si>
  <si>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</si>
  <si>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</si>
  <si>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</si>
  <si>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</si>
  <si>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</si>
  <si>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</si>
  <si>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</si>
  <si>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</si>
  <si>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</si>
  <si>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</si>
  <si>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</si>
  <si>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</si>
  <si>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</si>
  <si>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</si>
  <si>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</si>
  <si>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</si>
  <si>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</si>
  <si>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</si>
  <si>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</si>
  <si>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</si>
  <si>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</si>
  <si>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</si>
  <si>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</si>
  <si>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</si>
  <si>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</si>
  <si>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</si>
  <si>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</si>
  <si>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</si>
  <si>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</si>
  <si>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</si>
  <si>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</si>
  <si>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</si>
  <si>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</si>
  <si>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</si>
  <si>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</si>
  <si>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</si>
  <si>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</si>
  <si>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</si>
  <si>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</si>
  <si>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</si>
  <si>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</si>
  <si>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</si>
  <si>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</si>
  <si>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</si>
  <si>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</si>
  <si>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</si>
  <si>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</si>
  <si>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</si>
  <si>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</si>
  <si>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</si>
  <si>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</si>
  <si>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</si>
  <si>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</si>
  <si>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</si>
  <si>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</si>
  <si>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</si>
  <si>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</si>
  <si>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</si>
  <si>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</si>
  <si>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</si>
  <si>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</si>
  <si>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</si>
  <si>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</si>
  <si>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</si>
  <si>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</si>
  <si>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</si>
  <si>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</si>
  <si>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</si>
  <si>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</si>
  <si>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</si>
  <si>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</si>
  <si>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</si>
  <si>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</si>
  <si>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</si>
  <si>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</si>
  <si>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</si>
  <si>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</si>
  <si>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</si>
  <si>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</si>
  <si>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</si>
  <si>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</si>
  <si>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</si>
  <si>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</si>
  <si>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</si>
  <si>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</si>
  <si>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</si>
  <si>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</si>
  <si>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</si>
  <si>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</si>
  <si>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</si>
  <si>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</si>
  <si>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</si>
  <si>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</si>
  <si>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</si>
  <si>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</si>
  <si>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</si>
  <si>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</si>
  <si>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</si>
  <si>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</si>
  <si>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</si>
  <si>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</si>
  <si>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</si>
  <si>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</si>
  <si>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</si>
  <si>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</si>
  <si>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</si>
  <si>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</si>
  <si>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</si>
  <si>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</si>
  <si>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</si>
  <si>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</si>
  <si>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</si>
  <si>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</si>
  <si>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</si>
  <si>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</si>
  <si>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</si>
  <si>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</si>
  <si>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</si>
  <si>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</si>
  <si>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</si>
  <si>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</si>
  <si>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</si>
  <si>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</si>
  <si>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</si>
  <si>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</si>
  <si>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</si>
  <si>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</si>
  <si>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</si>
  <si>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</si>
  <si>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</si>
  <si>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</si>
  <si>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</si>
  <si>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</si>
  <si>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</si>
  <si>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</si>
  <si>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</si>
  <si>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</si>
  <si>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</si>
  <si>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</si>
  <si>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</si>
  <si>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</si>
  <si>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</si>
  <si>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</si>
  <si>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</si>
  <si>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</si>
  <si>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</si>
  <si>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</si>
  <si>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</si>
  <si>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</si>
  <si>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</si>
  <si>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</si>
  <si>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</si>
  <si>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</si>
  <si>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</si>
  <si>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</si>
  <si>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</si>
  <si>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</si>
  <si>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</si>
  <si>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</si>
  <si>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</si>
  <si>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</si>
  <si>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</si>
  <si>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</si>
  <si>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</si>
  <si>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</si>
  <si>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</si>
  <si>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</si>
  <si>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</si>
  <si>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</si>
  <si>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</si>
  <si>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</si>
  <si>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</si>
  <si>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</si>
  <si>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</si>
  <si>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</si>
  <si>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</si>
  <si>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</si>
  <si>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</si>
  <si>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</si>
  <si>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</si>
  <si>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</si>
  <si>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</si>
  <si>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</si>
  <si>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</si>
  <si>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</si>
  <si>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</si>
  <si>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</si>
  <si>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</si>
  <si>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</si>
  <si>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</si>
  <si>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</si>
  <si>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</si>
  <si>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</si>
  <si>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</si>
  <si>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</si>
  <si>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</si>
  <si>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</si>
  <si>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</si>
  <si>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</si>
  <si>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</si>
  <si>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</si>
  <si>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</si>
  <si>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</si>
  <si>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</si>
  <si>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</si>
  <si>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</si>
  <si>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</si>
  <si>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</si>
  <si>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</si>
  <si>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</si>
  <si>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</si>
  <si>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</si>
  <si>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</si>
  <si>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</si>
  <si>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</si>
  <si>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</si>
  <si>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</si>
  <si>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</si>
  <si>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</si>
  <si>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</si>
  <si>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</si>
  <si>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</si>
  <si>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</si>
  <si>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</si>
  <si>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</si>
  <si>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</si>
  <si>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</si>
  <si>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</si>
  <si>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</si>
  <si>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</si>
  <si>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</si>
  <si>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</si>
  <si>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</si>
  <si>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</si>
  <si>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</si>
  <si>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</si>
  <si>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</si>
  <si>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</si>
  <si>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</si>
  <si>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</si>
  <si>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</si>
  <si>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</si>
  <si>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</si>
  <si>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</si>
  <si>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</si>
  <si>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</si>
  <si>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</si>
  <si>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</si>
  <si>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</si>
  <si>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</si>
  <si>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</si>
  <si>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</si>
  <si>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</si>
  <si>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</si>
  <si>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</si>
  <si>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</si>
  <si>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</si>
  <si>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</si>
  <si>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</si>
  <si>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</si>
  <si>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</si>
  <si>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</si>
  <si>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</si>
  <si>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</si>
  <si>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</si>
  <si>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</si>
  <si>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</si>
  <si>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</si>
  <si>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</si>
  <si>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</si>
  <si>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</si>
  <si>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</si>
  <si>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</si>
  <si>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</si>
  <si>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</si>
  <si>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</si>
  <si>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</si>
  <si>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</si>
  <si>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</si>
  <si>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</si>
  <si>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</si>
  <si>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</si>
  <si>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</si>
  <si>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</si>
  <si>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</si>
  <si>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</si>
  <si>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</si>
  <si>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</si>
  <si>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</si>
  <si>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</si>
  <si>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</si>
  <si>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</si>
  <si>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</si>
  <si>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</si>
  <si>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</si>
  <si>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</si>
  <si>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</si>
  <si>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</si>
  <si>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</si>
  <si>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</si>
  <si>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</si>
  <si>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</si>
  <si>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</si>
  <si>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</si>
  <si>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</si>
  <si>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</si>
  <si>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</si>
  <si>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</si>
  <si>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</si>
  <si>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</si>
  <si>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</si>
  <si>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</si>
  <si>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</si>
  <si>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</si>
  <si>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</si>
  <si>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</si>
  <si>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</si>
  <si>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</si>
  <si>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</si>
  <si>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</si>
  <si>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</si>
  <si>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</si>
  <si>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</si>
  <si>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</si>
  <si>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</si>
  <si>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</si>
  <si>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</si>
  <si>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</si>
  <si>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</si>
  <si>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</si>
  <si>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</si>
  <si>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</si>
  <si>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</si>
  <si>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</si>
  <si>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</si>
  <si>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</si>
  <si>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</si>
  <si>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</si>
  <si>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</si>
  <si>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</si>
  <si>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</si>
  <si>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</si>
  <si>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</si>
  <si>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</si>
  <si>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</si>
  <si>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</si>
  <si>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</si>
  <si>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</si>
  <si>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</si>
  <si>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</si>
  <si>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</si>
  <si>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</si>
  <si>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</si>
  <si>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</si>
  <si>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</si>
  <si>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</si>
  <si>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</si>
  <si>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</si>
  <si>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</si>
  <si>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</si>
  <si>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</si>
  <si>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</si>
  <si>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</si>
  <si>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</si>
  <si>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</si>
  <si>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</si>
  <si>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</si>
  <si>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</si>
  <si>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</si>
  <si>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</si>
  <si>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</si>
  <si>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</si>
  <si>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</si>
  <si>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</si>
  <si>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</si>
  <si>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</si>
  <si>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</si>
  <si>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</si>
  <si>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</si>
  <si>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</si>
  <si>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</si>
  <si>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</si>
  <si>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</si>
  <si>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</si>
  <si>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</si>
  <si>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</si>
  <si>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</si>
  <si>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</si>
  <si>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</si>
  <si>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</si>
  <si>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</si>
  <si>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</si>
  <si>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</si>
  <si>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</si>
  <si>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</si>
  <si>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</si>
  <si>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</si>
  <si>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</si>
  <si>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</si>
  <si>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</si>
  <si>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</si>
  <si>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</si>
  <si>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</si>
  <si>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</si>
  <si>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</si>
  <si>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</si>
  <si>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</si>
  <si>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</si>
  <si>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</si>
  <si>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</si>
  <si>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</si>
  <si>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</si>
  <si>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</si>
  <si>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</si>
  <si>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</si>
  <si>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</si>
  <si>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</si>
  <si>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</si>
  <si>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</si>
  <si>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</si>
  <si>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</si>
  <si>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</si>
  <si>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</si>
  <si>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</si>
  <si>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</si>
  <si>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</si>
  <si>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</si>
  <si>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</si>
  <si>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</si>
  <si>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</si>
  <si>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</si>
  <si>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</si>
  <si>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</si>
  <si>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</si>
  <si>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</si>
  <si>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</si>
  <si>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</si>
  <si>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</si>
  <si>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</si>
  <si>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</si>
  <si>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</si>
  <si>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</si>
  <si>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</si>
  <si>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</si>
  <si>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</si>
  <si>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</si>
  <si>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</si>
  <si>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</si>
  <si>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</si>
  <si>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</si>
  <si>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</si>
  <si>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</si>
  <si>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</si>
  <si>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</si>
  <si>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</si>
  <si>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</si>
  <si>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</si>
  <si>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</si>
  <si>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</si>
  <si>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</si>
  <si>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</si>
  <si>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</si>
  <si>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</si>
  <si>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</si>
  <si>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</si>
  <si>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</si>
  <si>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</si>
  <si>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</si>
  <si>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</si>
  <si>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</si>
  <si>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</si>
  <si>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</si>
  <si>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</si>
  <si>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</si>
  <si>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</si>
  <si>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</si>
  <si>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</si>
  <si>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</si>
  <si>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</si>
  <si>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</si>
  <si>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</si>
  <si>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</si>
  <si>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</si>
  <si>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</si>
  <si>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</si>
  <si>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</si>
  <si>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</si>
  <si>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</si>
  <si>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</si>
  <si>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</si>
  <si>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</si>
  <si>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</si>
  <si>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</si>
  <si>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</si>
  <si>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</si>
  <si>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</si>
  <si>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</si>
  <si>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</si>
  <si>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</si>
  <si>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</si>
  <si>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</si>
  <si>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</si>
  <si>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</si>
  <si>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</si>
  <si>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</si>
  <si>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</si>
  <si>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</si>
  <si>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</si>
  <si>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</si>
  <si>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</si>
  <si>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</si>
  <si>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</si>
  <si>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</si>
  <si>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</si>
  <si>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</si>
  <si>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</si>
  <si>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</si>
  <si>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</si>
  <si>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</si>
  <si>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</si>
  <si>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</si>
  <si>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</si>
  <si>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</si>
  <si>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</si>
  <si>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</si>
  <si>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</si>
  <si>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</si>
  <si>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</si>
  <si>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</si>
  <si>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</si>
  <si>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</si>
  <si>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</si>
  <si>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</si>
  <si>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</si>
  <si>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</si>
  <si>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</si>
  <si>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</si>
  <si>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</si>
  <si>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</si>
  <si>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</si>
  <si>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</si>
  <si>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</si>
  <si>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</si>
  <si>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</si>
  <si>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</si>
  <si>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</si>
  <si>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</si>
  <si>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</si>
  <si>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</si>
  <si>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</si>
  <si>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</si>
  <si>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</si>
  <si>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</si>
  <si>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</si>
  <si>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</si>
  <si>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</si>
  <si>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</si>
  <si>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</si>
  <si>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</si>
  <si>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</si>
  <si>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</si>
  <si>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</si>
  <si>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</si>
  <si>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</si>
  <si>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</si>
  <si>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</si>
  <si>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</si>
  <si>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</si>
  <si>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</si>
  <si>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</si>
  <si>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</si>
  <si>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</si>
  <si>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</si>
  <si>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</si>
  <si>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</si>
  <si>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</si>
  <si>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</si>
  <si>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</si>
  <si>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</si>
  <si>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</si>
  <si>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</si>
  <si>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</si>
  <si>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</si>
  <si>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</si>
  <si>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</si>
  <si>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</si>
  <si>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</si>
  <si>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</si>
  <si>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</si>
  <si>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</si>
  <si>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</si>
  <si>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</si>
  <si>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</si>
  <si>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</si>
  <si>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</si>
  <si>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</si>
  <si>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</si>
  <si>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</si>
  <si>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</si>
  <si>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</si>
  <si>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</si>
  <si>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</si>
  <si>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</si>
  <si>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</si>
  <si>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</si>
  <si>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</si>
  <si>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</si>
  <si>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</si>
  <si>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</si>
  <si>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</si>
  <si>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</si>
  <si>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</si>
  <si>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</si>
  <si>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</si>
  <si>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</si>
  <si>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</si>
  <si>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</si>
  <si>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</si>
  <si>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</si>
  <si>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</si>
  <si>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</si>
  <si>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</si>
  <si>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</si>
  <si>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</si>
  <si>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</si>
  <si>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</si>
  <si>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</si>
  <si>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</si>
  <si>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</si>
  <si>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</si>
  <si>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</si>
  <si>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</si>
  <si>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</si>
  <si>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</si>
  <si>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</si>
  <si>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</si>
  <si>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</si>
  <si>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</si>
  <si>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</si>
  <si>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</si>
  <si>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</si>
  <si>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</si>
  <si>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</si>
  <si>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</si>
  <si>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</si>
  <si>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</si>
  <si>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</si>
  <si>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</si>
  <si>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</si>
  <si>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</si>
  <si>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</si>
  <si>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</si>
  <si>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</si>
  <si>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</si>
  <si>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</si>
  <si>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</si>
  <si>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</si>
  <si>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</si>
  <si>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</si>
  <si>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</si>
  <si>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</si>
  <si>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</si>
  <si>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</si>
  <si>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</si>
  <si>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</si>
  <si>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</si>
  <si>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</si>
  <si>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</si>
  <si>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</si>
  <si>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</si>
  <si>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</si>
  <si>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</si>
  <si>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</si>
  <si>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</si>
  <si>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</si>
  <si>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</si>
  <si>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</si>
  <si>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</si>
  <si>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</si>
  <si>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</si>
  <si>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</si>
  <si>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</si>
  <si>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</si>
  <si>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</si>
  <si>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</si>
  <si>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</si>
  <si>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</si>
  <si>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</si>
  <si>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</si>
  <si>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</si>
  <si>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</si>
  <si>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</si>
  <si>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</si>
  <si>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</si>
  <si>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</si>
  <si>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</si>
  <si>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</si>
  <si>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</si>
  <si>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</si>
  <si>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</si>
  <si>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</si>
  <si>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</si>
  <si>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</si>
  <si>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</si>
  <si>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</si>
  <si>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</si>
  <si>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</si>
  <si>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</si>
  <si>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</si>
  <si>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</si>
  <si>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</si>
  <si>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</si>
  <si>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</si>
  <si>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</si>
  <si>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</si>
  <si>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</si>
  <si>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</si>
  <si>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</si>
  <si>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</si>
  <si>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</si>
  <si>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</si>
  <si>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</si>
  <si>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</si>
  <si>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</si>
  <si>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</si>
  <si>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</si>
  <si>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</si>
  <si>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</si>
  <si>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</si>
  <si>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</si>
  <si>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</si>
  <si>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</si>
  <si>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</si>
  <si>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</si>
  <si>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</si>
  <si>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</si>
  <si>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</si>
  <si>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</si>
  <si>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</si>
  <si>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</si>
  <si>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</si>
  <si>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</si>
  <si>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</si>
  <si>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</si>
  <si>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</si>
  <si>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</si>
  <si>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</si>
  <si>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</si>
  <si>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</si>
  <si>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</si>
  <si>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</si>
  <si>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</si>
  <si>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</si>
  <si>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</si>
  <si>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</si>
  <si>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</si>
  <si>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</si>
  <si>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</si>
  <si>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</si>
  <si>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</si>
  <si>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</si>
  <si>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</si>
  <si>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</si>
  <si>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</si>
  <si>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</si>
  <si>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</si>
  <si>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</si>
  <si>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</si>
  <si>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</si>
  <si>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</si>
  <si>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</si>
  <si>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</si>
  <si>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</si>
  <si>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</si>
  <si>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</si>
  <si>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</si>
  <si>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</si>
  <si>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</si>
  <si>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</si>
  <si>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</si>
  <si>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</si>
  <si>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</si>
  <si>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</si>
  <si>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</si>
  <si>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</si>
  <si>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</si>
  <si>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</si>
  <si>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</si>
  <si>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</si>
  <si>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</si>
  <si>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</si>
  <si>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</si>
  <si>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</si>
  <si>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</si>
  <si>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</si>
  <si>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</si>
  <si>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</si>
  <si>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</si>
  <si>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</si>
  <si>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</si>
  <si>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</si>
  <si>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</si>
  <si>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</si>
  <si>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</si>
  <si>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</si>
  <si>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</si>
  <si>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</si>
  <si>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</si>
  <si>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</si>
  <si>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</si>
  <si>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</si>
  <si>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</si>
  <si>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</si>
  <si>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</si>
  <si>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</si>
  <si>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</si>
  <si>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</si>
  <si>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</si>
  <si>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</si>
  <si>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</si>
  <si>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</si>
  <si>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</si>
  <si>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</si>
  <si>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</si>
  <si>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</si>
  <si>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</si>
  <si>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</si>
  <si>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</si>
  <si>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</si>
  <si>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</si>
  <si>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</si>
  <si>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</si>
  <si>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</si>
  <si>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</si>
  <si>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</si>
  <si>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</si>
  <si>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</si>
  <si>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</si>
  <si>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</si>
  <si>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</si>
  <si>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</si>
  <si>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</si>
  <si>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</si>
  <si>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</si>
  <si>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</si>
  <si>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</si>
  <si>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</si>
  <si>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</si>
  <si>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</si>
  <si>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</si>
  <si>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</si>
  <si>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</si>
  <si>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</si>
  <si>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</si>
  <si>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</si>
  <si>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</si>
  <si>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</si>
  <si>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</si>
  <si>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</si>
  <si>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</si>
  <si>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</si>
  <si>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</si>
  <si>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</si>
  <si>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</si>
  <si>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</si>
  <si>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</si>
  <si>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</si>
  <si>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</si>
  <si>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</si>
  <si>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</si>
  <si>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</si>
  <si>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</si>
  <si>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</si>
  <si>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</si>
  <si>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</si>
  <si>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</si>
  <si>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</si>
  <si>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</si>
  <si>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</si>
  <si>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</si>
  <si>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</si>
  <si>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</si>
  <si>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</si>
  <si>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</si>
  <si>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</si>
  <si>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</si>
  <si>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</si>
  <si>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</si>
  <si>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</si>
  <si>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</si>
  <si>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</si>
  <si>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</si>
  <si>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</si>
  <si>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</si>
  <si>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</si>
  <si>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</si>
  <si>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</si>
  <si>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</si>
  <si>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</si>
  <si>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</si>
  <si>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</si>
  <si>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</si>
  <si>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</si>
  <si>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</si>
  <si>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</si>
  <si>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</si>
  <si>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</si>
  <si>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</si>
  <si>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</si>
  <si>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</si>
  <si>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</si>
  <si>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</si>
  <si>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</si>
  <si>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</si>
  <si>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</si>
  <si>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</si>
  <si>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</si>
  <si>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</si>
  <si>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</si>
  <si>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</si>
  <si>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</si>
  <si>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</si>
  <si>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</si>
  <si>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</si>
  <si>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</si>
  <si>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</si>
  <si>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</si>
  <si>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</si>
  <si>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</si>
  <si>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</si>
  <si>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</si>
  <si>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</si>
  <si>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</si>
  <si>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</si>
  <si>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</si>
  <si>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</si>
  <si>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</si>
  <si>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</si>
  <si>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</si>
  <si>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</si>
  <si>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</si>
  <si>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</si>
  <si>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</si>
  <si>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</si>
  <si>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</si>
  <si>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</si>
  <si>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</si>
  <si>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</si>
  <si>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</si>
  <si>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</si>
  <si>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</si>
  <si>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</si>
  <si>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</si>
  <si>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</si>
  <si>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</si>
  <si>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</si>
  <si>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</si>
  <si>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</si>
  <si>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</si>
  <si>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</si>
  <si>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</si>
  <si>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</si>
  <si>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</si>
  <si>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</si>
  <si>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</si>
  <si>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</si>
  <si>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</si>
  <si>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</si>
  <si>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</si>
  <si>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</si>
  <si>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</si>
  <si>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</si>
  <si>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</si>
  <si>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</si>
  <si>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</si>
  <si>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</si>
  <si>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</si>
  <si>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</si>
  <si>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</si>
  <si>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</si>
  <si>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</si>
  <si>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</si>
  <si>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</si>
  <si>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</si>
  <si>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</si>
  <si>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</si>
  <si>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</si>
  <si>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</si>
  <si>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</si>
  <si>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</si>
  <si>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</si>
  <si>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</si>
  <si>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</si>
  <si>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</si>
  <si>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</si>
  <si>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</si>
  <si>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</si>
  <si>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</si>
  <si>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</si>
  <si>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</si>
  <si>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</si>
  <si>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</si>
  <si>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</si>
  <si>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</si>
  <si>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</si>
  <si>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</si>
  <si>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</si>
  <si>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</si>
  <si>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</si>
  <si>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</si>
  <si>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</si>
  <si>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</si>
  <si>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</si>
  <si>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</si>
  <si>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</si>
  <si>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</si>
  <si>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</si>
  <si>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</si>
  <si>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</si>
  <si>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</si>
  <si>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</si>
  <si>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</si>
  <si>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</si>
  <si>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</si>
  <si>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</si>
  <si>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</si>
  <si>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</si>
  <si>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</si>
  <si>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</si>
  <si>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</si>
  <si>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</si>
  <si>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</si>
  <si>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</si>
  <si>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</si>
  <si>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</si>
  <si>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</si>
  <si>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</si>
  <si>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</si>
  <si>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</si>
  <si>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</si>
  <si>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</si>
  <si>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</si>
  <si>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</si>
  <si>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</si>
  <si>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</si>
  <si>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</si>
  <si>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</si>
  <si>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</si>
  <si>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</si>
  <si>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</si>
  <si>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</si>
  <si>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</si>
  <si>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</si>
  <si>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</si>
  <si>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</si>
  <si>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</si>
  <si>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</si>
  <si>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</si>
  <si>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</si>
  <si>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</si>
  <si>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</si>
  <si>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</si>
  <si>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</si>
  <si>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</si>
  <si>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</si>
  <si>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</si>
  <si>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</si>
  <si>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</si>
  <si>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</si>
  <si>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</si>
  <si>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</si>
  <si>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</si>
  <si>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</si>
  <si>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</si>
  <si>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</si>
  <si>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</si>
  <si>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</si>
  <si>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</si>
  <si>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</si>
  <si>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</si>
  <si>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</si>
  <si>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</si>
  <si>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</si>
  <si>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</si>
  <si>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</si>
  <si>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</si>
  <si>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</si>
  <si>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</si>
  <si>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</si>
  <si>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</si>
  <si>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</si>
  <si>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</si>
  <si>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</si>
  <si>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</si>
  <si>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</si>
  <si>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</si>
  <si>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</si>
  <si>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</si>
  <si>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</si>
  <si>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</si>
  <si>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</si>
  <si>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</si>
  <si>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</si>
  <si>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</si>
  <si>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</si>
  <si>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</si>
  <si>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</si>
  <si>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</si>
  <si>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</si>
  <si>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</si>
  <si>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</si>
  <si>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</si>
  <si>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</si>
  <si>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</si>
  <si>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</si>
  <si>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</si>
  <si>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</si>
  <si>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</si>
  <si>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</si>
  <si>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</si>
  <si>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</si>
  <si>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</si>
  <si>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</si>
  <si>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</si>
  <si>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</si>
  <si>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</si>
  <si>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</si>
  <si>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</si>
  <si>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</si>
  <si>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</si>
  <si>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</si>
  <si>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</si>
  <si>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</si>
  <si>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</si>
  <si>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</si>
  <si>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</si>
  <si>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</si>
  <si>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</si>
  <si>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</si>
  <si>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</si>
  <si>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</si>
  <si>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</si>
  <si>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</si>
  <si>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</si>
  <si>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</si>
  <si>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</si>
  <si>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</si>
  <si>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</si>
  <si>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</si>
  <si>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</si>
  <si>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</si>
  <si>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</si>
  <si>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</si>
  <si>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</si>
  <si>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</si>
  <si>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</si>
  <si>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</si>
  <si>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</si>
  <si>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</si>
  <si>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</si>
  <si>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</si>
  <si>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</si>
  <si>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</si>
  <si>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</si>
  <si>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</si>
  <si>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</si>
  <si>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</si>
  <si>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</si>
  <si>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</si>
  <si>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</si>
  <si>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</si>
  <si>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</si>
  <si>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</si>
  <si>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</si>
  <si>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</si>
  <si>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</si>
  <si>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</si>
  <si>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</si>
  <si>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</si>
  <si>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</si>
  <si>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</si>
  <si>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</si>
  <si>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</si>
  <si>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</si>
  <si>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</si>
  <si>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</si>
  <si>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</si>
  <si>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</si>
  <si>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</si>
  <si>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</si>
  <si>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</si>
  <si>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</si>
  <si>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</si>
  <si>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</si>
  <si>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</si>
  <si>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</si>
  <si>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</si>
  <si>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</si>
  <si>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</si>
  <si>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</si>
  <si>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</si>
  <si>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</si>
  <si>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</si>
  <si>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</si>
  <si>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</si>
  <si>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</si>
  <si>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</si>
  <si>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</si>
  <si>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</si>
  <si>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</si>
  <si>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</si>
  <si>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</si>
  <si>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</si>
  <si>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</si>
  <si>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</si>
  <si>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</si>
  <si>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</si>
  <si>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</si>
  <si>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</si>
  <si>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</si>
  <si>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</si>
  <si>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</si>
  <si>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</si>
  <si>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</si>
  <si>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</si>
  <si>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</si>
  <si>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</si>
  <si>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</si>
  <si>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</si>
  <si>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</si>
  <si>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</si>
  <si>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</si>
  <si>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</si>
  <si>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</si>
  <si>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</si>
  <si>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</si>
  <si>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</si>
  <si>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</si>
  <si>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</si>
  <si>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</si>
  <si>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</si>
  <si>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</si>
  <si>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</si>
  <si>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</si>
  <si>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</si>
  <si>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</si>
  <si>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</si>
  <si>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</si>
  <si>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</si>
  <si>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</si>
  <si>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</si>
  <si>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</si>
  <si>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</si>
  <si>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</si>
  <si>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</si>
  <si>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</si>
  <si>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</si>
  <si>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</si>
  <si>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</si>
  <si>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</si>
  <si>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</si>
  <si>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</si>
  <si>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</si>
  <si>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</si>
  <si>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</si>
  <si>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</si>
  <si>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</si>
  <si>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</si>
  <si>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</si>
  <si>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</si>
  <si>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</si>
  <si>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</si>
  <si>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</si>
  <si>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</si>
  <si>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</si>
  <si>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</si>
  <si>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</si>
  <si>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</si>
  <si>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</si>
  <si>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</si>
  <si>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</si>
  <si>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</si>
  <si>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</si>
  <si>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</si>
  <si>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</si>
  <si>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</si>
  <si>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</si>
  <si>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</si>
  <si>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</si>
  <si>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</si>
  <si>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</si>
  <si>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</si>
  <si>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</si>
  <si>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</si>
  <si>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</si>
  <si>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</si>
  <si>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</si>
  <si>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</si>
  <si>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</si>
  <si>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</si>
  <si>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</si>
  <si>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</si>
  <si>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</si>
  <si>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</si>
  <si>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</si>
  <si>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</si>
  <si>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</si>
  <si>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</si>
  <si>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</si>
  <si>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</si>
  <si>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</si>
  <si>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</si>
  <si>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</si>
  <si>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</si>
  <si>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</si>
  <si>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</si>
  <si>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</si>
  <si>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</si>
  <si>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</si>
  <si>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</si>
  <si>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</si>
  <si>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</si>
  <si>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</si>
  <si>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</si>
  <si>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</si>
  <si>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</si>
  <si>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</si>
  <si>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</si>
  <si>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</si>
  <si>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</si>
  <si>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</si>
  <si>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</si>
  <si>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</si>
  <si>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</si>
  <si>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</si>
  <si>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</si>
  <si>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</si>
  <si>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</si>
  <si>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</si>
  <si>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</si>
  <si>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</si>
  <si>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</si>
  <si>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</si>
  <si>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</si>
  <si>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</si>
  <si>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</si>
  <si>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</si>
  <si>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</si>
  <si>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</si>
  <si>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</si>
  <si>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</si>
  <si>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</si>
  <si>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</si>
  <si>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</si>
  <si>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</si>
  <si>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</si>
  <si>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</si>
  <si>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</si>
  <si>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</si>
  <si>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</si>
  <si>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</si>
  <si>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</si>
  <si>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</si>
  <si>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</si>
  <si>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</si>
  <si>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</si>
  <si>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</si>
  <si>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</si>
  <si>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</si>
  <si>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</si>
  <si>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</si>
  <si>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</si>
  <si>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</si>
  <si>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</si>
  <si>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</si>
  <si>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</si>
  <si>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</si>
  <si>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</si>
  <si>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</si>
  <si>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</si>
  <si>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</si>
  <si>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</si>
  <si>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</si>
  <si>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</si>
  <si>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</si>
  <si>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</si>
  <si>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</si>
  <si>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</si>
  <si>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</si>
  <si>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</si>
  <si>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</si>
  <si>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</si>
  <si>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</si>
  <si>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</si>
  <si>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</si>
  <si>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</si>
  <si>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</si>
  <si>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</si>
  <si>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</si>
  <si>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</si>
  <si>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</si>
  <si>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</si>
  <si>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</si>
  <si>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</si>
  <si>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</si>
  <si>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</si>
  <si>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</si>
  <si>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</si>
  <si>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</si>
  <si>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</si>
  <si>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</si>
  <si>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</si>
  <si>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</si>
  <si>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</si>
  <si>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</si>
  <si>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</si>
  <si>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</si>
  <si>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</si>
  <si>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</si>
  <si>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</si>
  <si>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</si>
  <si>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</si>
  <si>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</si>
  <si>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</si>
  <si>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</si>
  <si>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</si>
  <si>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</si>
  <si>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</si>
  <si>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</si>
  <si>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</si>
  <si>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</si>
  <si>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</si>
  <si>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</si>
  <si>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</si>
  <si>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</si>
  <si>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</si>
  <si>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</si>
  <si>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</si>
  <si>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</si>
  <si>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</si>
  <si>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</si>
  <si>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</si>
  <si>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</si>
  <si>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</si>
  <si>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</si>
  <si>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</si>
  <si>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</si>
  <si>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</si>
  <si>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</si>
  <si>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</si>
  <si>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</si>
  <si>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</si>
  <si>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</si>
  <si>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</si>
  <si>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</si>
  <si>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</si>
  <si>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</si>
  <si>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</si>
  <si>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</si>
  <si>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</si>
  <si>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</si>
  <si>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</si>
  <si>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</si>
  <si>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</si>
  <si>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</si>
  <si>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</si>
  <si>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</si>
  <si>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</si>
  <si>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</si>
  <si>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</si>
  <si>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</si>
  <si>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</si>
  <si>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</si>
  <si>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</si>
  <si>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</si>
  <si>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</si>
  <si>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</si>
  <si>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</si>
  <si>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</si>
  <si>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</si>
  <si>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</si>
  <si>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</si>
  <si>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</si>
  <si>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</si>
  <si>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</si>
  <si>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</si>
  <si>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</si>
  <si>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</si>
  <si>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</si>
  <si>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</si>
  <si>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</si>
  <si>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</si>
  <si>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</si>
  <si>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</si>
  <si>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</si>
  <si>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</si>
  <si>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</si>
  <si>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</si>
  <si>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</si>
  <si>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</si>
  <si>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</si>
  <si>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</si>
  <si>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</si>
  <si>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</si>
  <si>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</si>
  <si>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</si>
  <si>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</si>
  <si>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</si>
  <si>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</si>
  <si>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</si>
  <si>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</si>
  <si>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</si>
  <si>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</si>
  <si>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</si>
  <si>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</si>
  <si>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</si>
  <si>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</si>
  <si>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</si>
  <si>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</si>
  <si>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</si>
  <si>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</si>
  <si>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</si>
  <si>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</si>
  <si>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</si>
  <si>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</si>
  <si>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</si>
  <si>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</si>
  <si>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</si>
  <si>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</si>
  <si>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</si>
  <si>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</si>
  <si>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</si>
  <si>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</si>
  <si>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</si>
  <si>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</si>
  <si>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</si>
  <si>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</si>
  <si>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</si>
  <si>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</si>
  <si>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</si>
  <si>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</si>
  <si>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</si>
  <si>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</si>
  <si>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</si>
  <si>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</si>
  <si>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</si>
  <si>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</si>
  <si>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</si>
  <si>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</si>
  <si>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</si>
  <si>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</si>
  <si>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</si>
  <si>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</si>
  <si>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</si>
  <si>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</si>
  <si>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</si>
  <si>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</si>
  <si>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</si>
  <si>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</si>
  <si>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</si>
  <si>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</si>
  <si>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</si>
  <si>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</si>
  <si>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</si>
  <si>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</si>
  <si>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</si>
  <si>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</si>
  <si>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</si>
  <si>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</si>
  <si>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</si>
  <si>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</si>
  <si>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</si>
  <si>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</si>
  <si>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</si>
  <si>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</si>
  <si>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</si>
  <si>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</si>
  <si>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</si>
  <si>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</si>
  <si>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</si>
  <si>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</si>
  <si>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</si>
  <si>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</si>
  <si>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</si>
  <si>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</si>
  <si>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</si>
  <si>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</si>
  <si>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</si>
  <si>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</si>
  <si>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</si>
  <si>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</si>
  <si>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</si>
  <si>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</si>
  <si>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</si>
  <si>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</si>
  <si>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</si>
  <si>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</si>
  <si>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</si>
  <si>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</si>
  <si>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</si>
  <si>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</si>
  <si>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</si>
  <si>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</si>
  <si>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</si>
  <si>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</si>
  <si>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</si>
  <si>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</si>
  <si>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</si>
  <si>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</si>
  <si>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</si>
  <si>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</si>
  <si>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</si>
  <si>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</si>
  <si>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</si>
  <si>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</si>
  <si>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</si>
  <si>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</si>
  <si>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</si>
  <si>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</si>
  <si>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</si>
  <si>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</si>
  <si>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</si>
  <si>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</si>
  <si>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</si>
  <si>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</si>
  <si>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</si>
  <si>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</si>
  <si>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</si>
  <si>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</si>
  <si>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</si>
  <si>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</si>
  <si>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</si>
  <si>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</si>
  <si>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</si>
  <si>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</si>
  <si>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</si>
  <si>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</si>
  <si>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</si>
  <si>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</si>
  <si>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</si>
  <si>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</si>
  <si>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</si>
  <si>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</si>
  <si>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</si>
  <si>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</si>
  <si>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</si>
  <si>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</si>
  <si>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</si>
  <si>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</si>
  <si>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</si>
  <si>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</si>
  <si>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</si>
  <si>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</si>
  <si>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</si>
  <si>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</si>
  <si>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</si>
  <si>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</si>
  <si>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</si>
  <si>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</si>
  <si>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</si>
  <si>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</si>
  <si>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</si>
  <si>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</si>
  <si>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</si>
  <si>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</si>
  <si>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</si>
  <si>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</si>
  <si>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</si>
  <si>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</si>
  <si>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</si>
  <si>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</si>
  <si>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</si>
  <si>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</si>
  <si>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</si>
  <si>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</si>
  <si>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</si>
  <si>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</si>
  <si>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</si>
  <si>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</si>
  <si>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</si>
  <si>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</si>
  <si>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</si>
  <si>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</si>
  <si>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</si>
  <si>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</si>
  <si>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</si>
  <si>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</si>
  <si>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</si>
  <si>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</si>
  <si>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</si>
  <si>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</si>
  <si>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</si>
  <si>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</si>
  <si>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</si>
  <si>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</si>
  <si>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</si>
  <si>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</si>
  <si>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</si>
  <si>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</si>
  <si>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</si>
  <si>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</si>
  <si>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</si>
  <si>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</si>
  <si>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</si>
  <si>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</si>
  <si>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</si>
  <si>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</si>
  <si>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</si>
  <si>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</si>
  <si>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</si>
  <si>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</si>
  <si>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</si>
  <si>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</si>
  <si>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</si>
  <si>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</si>
  <si>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</si>
  <si>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</si>
  <si>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</si>
  <si>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</si>
  <si>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</si>
  <si>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</si>
  <si>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</si>
  <si>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</si>
  <si>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</si>
  <si>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</si>
  <si>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</si>
  <si>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</si>
  <si>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</si>
  <si>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</si>
  <si>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</si>
  <si>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</si>
  <si>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</si>
  <si>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</si>
  <si>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</si>
  <si>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</si>
  <si>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</si>
  <si>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</si>
  <si>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</si>
  <si>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</si>
  <si>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</si>
  <si>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</si>
  <si>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</si>
  <si>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</si>
  <si>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</si>
  <si>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</si>
  <si>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</si>
  <si>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</si>
  <si>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</si>
  <si>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</si>
  <si>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</si>
  <si>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</si>
  <si>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</si>
  <si>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</si>
  <si>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</si>
  <si>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</si>
  <si>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</si>
  <si>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</si>
  <si>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</si>
  <si>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</si>
  <si>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</si>
  <si>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</si>
  <si>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</si>
  <si>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</si>
  <si>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</si>
  <si>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</si>
  <si>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</si>
  <si>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</si>
  <si>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</si>
  <si>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</si>
  <si>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</si>
  <si>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</si>
  <si>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</si>
  <si>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</si>
  <si>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</si>
  <si>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</si>
  <si>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</si>
  <si>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</si>
  <si>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</si>
  <si>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</si>
  <si>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</si>
  <si>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</si>
  <si>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</si>
  <si>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</si>
  <si>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</si>
  <si>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</si>
  <si>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</si>
  <si>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</si>
  <si>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</si>
  <si>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</si>
  <si>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</si>
  <si>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</si>
  <si>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</si>
  <si>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</si>
  <si>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</si>
  <si>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</si>
  <si>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</si>
  <si>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</si>
  <si>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</si>
  <si>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</si>
  <si>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</si>
  <si>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</si>
  <si>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</si>
  <si>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</si>
  <si>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</si>
  <si>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</si>
  <si>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</si>
  <si>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</si>
  <si>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</si>
  <si>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</si>
  <si>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</si>
  <si>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</si>
  <si>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</si>
  <si>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</si>
  <si>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</si>
  <si>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</si>
  <si>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</si>
  <si>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</si>
  <si>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</si>
  <si>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</si>
  <si>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</si>
  <si>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</si>
  <si>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</si>
  <si>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</si>
  <si>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</si>
  <si>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</si>
  <si>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</si>
  <si>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</si>
  <si>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</si>
  <si>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</si>
  <si>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</si>
  <si>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</si>
  <si>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</si>
  <si>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</si>
  <si>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</si>
  <si>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</si>
  <si>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</si>
  <si>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</si>
  <si>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</si>
  <si>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</si>
  <si>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</si>
  <si>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</si>
  <si>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</si>
  <si>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</si>
  <si>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</si>
  <si>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</si>
  <si>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</si>
  <si>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</si>
  <si>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</si>
  <si>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</si>
  <si>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</si>
  <si>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</si>
  <si>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</si>
  <si>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</si>
  <si>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</si>
  <si>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</si>
  <si>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</si>
  <si>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</si>
  <si>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</si>
  <si>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</si>
  <si>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</si>
  <si>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</si>
  <si>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</si>
  <si>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</si>
  <si>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</si>
  <si>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</si>
  <si>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</si>
  <si>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</si>
  <si>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</si>
  <si>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</si>
  <si>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</si>
  <si>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</si>
  <si>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</si>
  <si>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</si>
  <si>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</si>
  <si>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</si>
  <si>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</si>
  <si>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</si>
  <si>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</si>
  <si>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</si>
  <si>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</si>
  <si>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</si>
  <si>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</si>
  <si>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</si>
  <si>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</si>
  <si>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</si>
  <si>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</si>
  <si>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</si>
  <si>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</si>
  <si>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</si>
  <si>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</si>
  <si>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</si>
  <si>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</si>
  <si>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</si>
  <si>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</si>
  <si>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</si>
  <si>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</si>
  <si>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</si>
  <si>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</si>
  <si>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</si>
  <si>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</si>
  <si>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</si>
  <si>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</si>
  <si>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</si>
  <si>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</si>
  <si>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</si>
  <si>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</si>
  <si>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</si>
  <si>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</si>
  <si>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</si>
  <si>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</si>
  <si>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</si>
  <si>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</si>
  <si>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</si>
  <si>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</si>
  <si>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</si>
  <si>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</si>
  <si>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</si>
  <si>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</si>
  <si>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</si>
  <si>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</si>
  <si>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</si>
  <si>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</si>
  <si>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</si>
  <si>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</si>
  <si>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</si>
  <si>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</si>
  <si>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</si>
  <si>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</si>
  <si>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</si>
  <si>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</si>
  <si>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</si>
  <si>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</si>
  <si>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</si>
  <si>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</si>
  <si>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</si>
  <si>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</si>
  <si>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</si>
  <si>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</si>
  <si>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</si>
  <si>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</si>
  <si>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</si>
  <si>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</si>
  <si>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</si>
  <si>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</si>
  <si>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</si>
  <si>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</si>
  <si>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</si>
  <si>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</si>
  <si>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</si>
  <si>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</si>
  <si>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</si>
  <si>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</si>
  <si>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</si>
  <si>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</si>
  <si>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</si>
  <si>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</si>
  <si>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</si>
  <si>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</si>
  <si>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</si>
  <si>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</si>
  <si>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</si>
  <si>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</si>
  <si>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</si>
  <si>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</si>
  <si>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</si>
  <si>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</si>
  <si>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</si>
  <si>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</si>
  <si>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</si>
  <si>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</si>
  <si>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</si>
  <si>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</si>
  <si>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</si>
  <si>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</si>
  <si>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</si>
  <si>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</si>
  <si>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</si>
  <si>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</si>
  <si>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</si>
  <si>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</si>
  <si>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</si>
  <si>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</si>
  <si>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</si>
  <si>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</si>
  <si>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</si>
  <si>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</si>
  <si>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</si>
  <si>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</si>
  <si>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</si>
  <si>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</si>
  <si>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</si>
  <si>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</si>
  <si>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</si>
  <si>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</si>
  <si>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</si>
  <si>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</si>
  <si>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</si>
  <si>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</si>
  <si>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</si>
  <si>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</si>
  <si>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</si>
  <si>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</si>
  <si>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</si>
  <si>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</si>
  <si>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</si>
  <si>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</si>
  <si>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</si>
  <si>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</si>
  <si>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</si>
  <si>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</si>
  <si>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</si>
  <si>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</si>
  <si>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</si>
  <si>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</si>
  <si>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</si>
  <si>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</si>
  <si>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</si>
  <si>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</si>
  <si>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</si>
  <si>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</si>
  <si>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</si>
  <si>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</si>
  <si>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</si>
  <si>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</si>
  <si>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</si>
  <si>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</si>
  <si>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</si>
  <si>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</si>
  <si>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</si>
  <si>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</si>
  <si>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</si>
  <si>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</si>
  <si>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</si>
  <si>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</si>
  <si>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</si>
  <si>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</si>
  <si>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</si>
  <si>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</si>
  <si>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</si>
  <si>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</si>
  <si>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</si>
  <si>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</si>
  <si>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</si>
  <si>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</si>
  <si>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</si>
  <si>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</si>
  <si>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</si>
  <si>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</si>
  <si>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</si>
  <si>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</si>
  <si>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</si>
  <si>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</si>
  <si>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</si>
  <si>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</si>
  <si>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</si>
  <si>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</si>
  <si>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</si>
  <si>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</si>
  <si>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</si>
  <si>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</si>
  <si>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</si>
  <si>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</si>
  <si>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</si>
  <si>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</si>
  <si>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</si>
  <si>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</si>
  <si>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</si>
  <si>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</si>
  <si>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</si>
  <si>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</si>
  <si>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</si>
  <si>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</si>
  <si>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</si>
  <si>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</si>
  <si>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</si>
  <si>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</si>
  <si>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</si>
  <si>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</si>
  <si>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</si>
  <si>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</si>
  <si>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</si>
  <si>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</si>
  <si>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</si>
  <si>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</si>
  <si>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</si>
  <si>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</si>
  <si>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</si>
  <si>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</si>
  <si>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</si>
  <si>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</si>
  <si>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</si>
  <si>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</si>
  <si>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</si>
  <si>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</si>
  <si>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</si>
  <si>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</si>
  <si>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</si>
  <si>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</si>
  <si>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</si>
  <si>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</si>
  <si>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</si>
  <si>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</si>
  <si>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</si>
  <si>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</si>
  <si>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</si>
  <si>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</si>
  <si>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</si>
  <si>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</si>
  <si>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</si>
  <si>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</si>
  <si>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</si>
  <si>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</si>
  <si>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</si>
  <si>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</si>
  <si>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</si>
  <si>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</si>
  <si>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</si>
  <si>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</si>
  <si>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</si>
  <si>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</si>
  <si>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</si>
  <si>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</si>
  <si>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</si>
  <si>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</si>
  <si>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</si>
  <si>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</si>
  <si>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</si>
  <si>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</si>
  <si>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</si>
  <si>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</si>
  <si>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</si>
  <si>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</si>
  <si>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</si>
  <si>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</si>
  <si>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</si>
  <si>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</si>
  <si>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</si>
  <si>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</si>
  <si>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</si>
  <si>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</si>
  <si>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</si>
  <si>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</si>
  <si>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</si>
  <si>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</si>
  <si>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</si>
  <si>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</si>
  <si>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</si>
  <si>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</si>
  <si>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</si>
  <si>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</si>
  <si>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</si>
  <si>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</si>
  <si>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</si>
  <si>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</si>
  <si>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</si>
  <si>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</si>
  <si>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</si>
  <si>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</si>
  <si>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</si>
  <si>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</si>
  <si>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</si>
  <si>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</si>
  <si>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</si>
  <si>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</si>
  <si>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</si>
  <si>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</si>
  <si>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</si>
  <si>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</si>
  <si>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</si>
  <si>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</si>
  <si>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</si>
  <si>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</si>
  <si>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</si>
  <si>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</si>
  <si>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</si>
  <si>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</si>
  <si>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</si>
  <si>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</si>
  <si>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</si>
  <si>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</si>
  <si>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</si>
  <si>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</si>
  <si>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</si>
  <si>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</si>
  <si>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</si>
  <si>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</si>
  <si>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</si>
  <si>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</si>
  <si>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</si>
  <si>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</si>
  <si>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</si>
  <si>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</si>
  <si>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</si>
  <si>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</si>
  <si>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</si>
  <si>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</si>
  <si>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</si>
  <si>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</si>
  <si>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</si>
  <si>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</si>
  <si>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</si>
  <si>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</si>
  <si>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</si>
  <si>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</si>
  <si>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</si>
  <si>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</si>
  <si>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</si>
  <si>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</si>
  <si>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</si>
  <si>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</si>
  <si>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</si>
  <si>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</si>
  <si>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</si>
  <si>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</si>
  <si>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</si>
  <si>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</si>
  <si>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</si>
  <si>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</si>
  <si>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</si>
  <si>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</si>
  <si>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</si>
  <si>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</si>
  <si>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</si>
  <si>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</si>
  <si>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</si>
  <si>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</si>
  <si>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</si>
  <si>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</si>
  <si>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</si>
  <si>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</si>
  <si>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</si>
  <si>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</si>
  <si>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</si>
  <si>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</si>
  <si>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</si>
  <si>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</si>
  <si>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</si>
  <si>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</si>
  <si>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</si>
  <si>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</si>
  <si>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</si>
  <si>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</si>
  <si>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</si>
  <si>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</si>
  <si>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</si>
  <si>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</si>
  <si>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</si>
  <si>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</si>
  <si>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</si>
  <si>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</si>
  <si>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</si>
  <si>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</si>
  <si>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</si>
  <si>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</si>
  <si>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</si>
  <si>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</si>
  <si>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</si>
  <si>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</si>
  <si>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</si>
  <si>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</si>
  <si>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</si>
  <si>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</si>
  <si>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</si>
  <si>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</si>
  <si>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</si>
  <si>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</si>
  <si>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</si>
  <si>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</si>
  <si>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</si>
  <si>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</si>
  <si>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</si>
  <si>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</si>
  <si>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</si>
  <si>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</si>
  <si>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</si>
  <si>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</si>
  <si>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</si>
  <si>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</si>
  <si>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</si>
  <si>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</si>
  <si>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</si>
  <si>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</si>
  <si>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</si>
  <si>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</si>
  <si>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</si>
  <si>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</si>
  <si>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</si>
  <si>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</si>
  <si>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</si>
  <si>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</si>
  <si>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</si>
  <si>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</si>
  <si>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</si>
  <si>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</si>
  <si>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</si>
  <si>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</si>
  <si>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</si>
  <si>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</si>
  <si>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</si>
  <si>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</si>
  <si>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</si>
  <si>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</si>
  <si>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</si>
  <si>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</si>
  <si>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</si>
  <si>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</si>
  <si>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</si>
  <si>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</si>
  <si>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</si>
  <si>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</si>
  <si>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</si>
  <si>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</si>
  <si>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</si>
  <si>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</si>
  <si>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</si>
  <si>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</si>
  <si>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</si>
  <si>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</si>
  <si>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</si>
  <si>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</si>
  <si>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</si>
  <si>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</si>
  <si>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</si>
  <si>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</si>
  <si>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</si>
  <si>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</si>
  <si>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</si>
  <si>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</si>
  <si>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</si>
  <si>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</si>
  <si>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</si>
  <si>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</si>
  <si>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</si>
  <si>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</si>
  <si>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</si>
  <si>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</si>
  <si>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</si>
  <si>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</si>
  <si>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</si>
  <si>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</si>
  <si>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</si>
  <si>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</si>
  <si>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</si>
  <si>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</si>
  <si>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</si>
  <si>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</si>
  <si>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</si>
  <si>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</si>
  <si>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</si>
  <si>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</si>
  <si>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</si>
  <si>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</si>
  <si>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</si>
  <si>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</si>
  <si>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</si>
  <si>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</si>
  <si>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</si>
  <si>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</si>
  <si>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</si>
  <si>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</si>
  <si>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</si>
  <si>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</si>
  <si>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</si>
  <si>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</si>
  <si>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</si>
  <si>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</si>
  <si>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</si>
  <si>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</si>
  <si>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</si>
  <si>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</si>
  <si>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</si>
  <si>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</si>
  <si>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</si>
  <si>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</si>
  <si>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</si>
  <si>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</si>
  <si>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</si>
  <si>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</si>
  <si>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</si>
  <si>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</si>
  <si>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</si>
  <si>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</si>
  <si>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</si>
  <si>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</si>
  <si>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</si>
  <si>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</si>
  <si>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</si>
  <si>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</si>
  <si>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</si>
  <si>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</si>
  <si>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</si>
  <si>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</si>
  <si>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</si>
  <si>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</si>
  <si>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</si>
  <si>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</si>
  <si>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</si>
  <si>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</si>
  <si>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</si>
  <si>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</si>
  <si>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</si>
  <si>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</si>
  <si>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</si>
  <si>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</si>
  <si>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</si>
  <si>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</si>
  <si>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</si>
  <si>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</si>
  <si>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</si>
  <si>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</si>
  <si>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</si>
  <si>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</si>
  <si>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</si>
  <si>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</si>
  <si>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</si>
  <si>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</si>
  <si>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</si>
  <si>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</si>
  <si>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</si>
  <si>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</si>
  <si>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</si>
  <si>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</si>
  <si>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</si>
  <si>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</si>
  <si>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</si>
  <si>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</si>
  <si>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</si>
  <si>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</si>
  <si>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</si>
  <si>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</si>
  <si>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</si>
  <si>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</si>
  <si>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</si>
  <si>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</si>
  <si>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</si>
  <si>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</si>
  <si>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</si>
  <si>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</si>
  <si>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</si>
  <si>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</si>
  <si>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</si>
  <si>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</si>
  <si>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</si>
  <si>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</si>
  <si>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</si>
  <si>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</si>
  <si>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</si>
  <si>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</si>
  <si>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</si>
  <si>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</si>
  <si>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</si>
  <si>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</si>
  <si>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</si>
  <si>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</si>
  <si>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</si>
  <si>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</si>
  <si>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</si>
  <si>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</si>
  <si>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</si>
  <si>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</si>
  <si>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</si>
  <si>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</si>
  <si>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</si>
  <si>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</si>
  <si>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</si>
  <si>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</si>
  <si>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</si>
  <si>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</si>
  <si>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</si>
  <si>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</si>
  <si>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</si>
  <si>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</si>
  <si>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</si>
  <si>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</si>
  <si>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</si>
  <si>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</si>
  <si>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</si>
  <si>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</si>
  <si>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</si>
  <si>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</si>
  <si>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</si>
  <si>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</si>
  <si>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</si>
  <si>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</si>
  <si>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</si>
  <si>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</si>
  <si>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</si>
  <si>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</si>
  <si>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</si>
  <si>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</si>
  <si>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</si>
  <si>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</si>
  <si>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</si>
  <si>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</si>
  <si>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</si>
  <si>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</si>
  <si>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</si>
  <si>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</si>
  <si>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</si>
  <si>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</si>
  <si>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</si>
  <si>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</si>
  <si>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</si>
  <si>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</si>
  <si>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</si>
  <si>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</si>
  <si>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</si>
  <si>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</si>
  <si>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</si>
  <si>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</si>
  <si>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</si>
  <si>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</si>
  <si>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</si>
  <si>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</si>
  <si>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</si>
  <si>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</si>
  <si>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</si>
  <si>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</si>
  <si>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</si>
  <si>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</si>
  <si>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</si>
  <si>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</si>
  <si>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</si>
  <si>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</si>
  <si>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</si>
  <si>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</si>
  <si>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</si>
  <si>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</si>
  <si>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</si>
  <si>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</si>
  <si>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</si>
  <si>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</si>
  <si>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</si>
  <si>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</si>
  <si>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</si>
  <si>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</si>
  <si>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</si>
  <si>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</si>
  <si>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</si>
  <si>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</si>
  <si>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</si>
  <si>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</si>
  <si>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</si>
  <si>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</si>
  <si>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</si>
  <si>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</si>
  <si>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</si>
  <si>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</si>
  <si>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</si>
  <si>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</si>
  <si>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</si>
  <si>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</si>
  <si>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</si>
  <si>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</si>
  <si>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</si>
  <si>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</si>
  <si>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</si>
  <si>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</si>
  <si>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</si>
  <si>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</si>
  <si>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</si>
  <si>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</si>
  <si>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</si>
  <si>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</si>
  <si>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</si>
  <si>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</si>
  <si>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</si>
  <si>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</si>
  <si>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</si>
  <si>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</si>
  <si>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</si>
  <si>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</si>
  <si>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</si>
  <si>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</si>
  <si>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</si>
  <si>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</si>
  <si>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</si>
  <si>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</si>
  <si>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</si>
  <si>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</si>
  <si>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</si>
  <si>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</si>
  <si>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</si>
  <si>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</si>
  <si>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</si>
  <si>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</si>
  <si>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</si>
  <si>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</si>
  <si>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</si>
  <si>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</si>
  <si>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</si>
  <si>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</si>
  <si>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</si>
  <si>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</si>
  <si>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</si>
  <si>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</si>
  <si>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</si>
  <si>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</si>
  <si>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</si>
  <si>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</si>
  <si>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</si>
  <si>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</si>
  <si>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</si>
  <si>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</si>
  <si>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</si>
  <si>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</si>
  <si>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</si>
  <si>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</si>
  <si>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</si>
  <si>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</si>
  <si>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</si>
  <si>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</si>
  <si>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</si>
  <si>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</si>
  <si>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</si>
  <si>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</si>
  <si>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</si>
  <si>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</si>
  <si>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</si>
  <si>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</si>
  <si>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</si>
  <si>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</si>
  <si>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</si>
  <si>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</si>
  <si>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</si>
  <si>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</si>
  <si>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</si>
  <si>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</si>
  <si>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</si>
  <si>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</si>
  <si>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</si>
  <si>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</si>
  <si>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</si>
  <si>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</si>
  <si>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</si>
  <si>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</si>
  <si>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</si>
  <si>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</si>
  <si>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</si>
  <si>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</si>
  <si>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</si>
  <si>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</si>
  <si>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</si>
  <si>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</si>
  <si>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</si>
  <si>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</si>
  <si>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</si>
  <si>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</si>
  <si>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</si>
  <si>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</si>
  <si>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</si>
  <si>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</si>
  <si>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</si>
  <si>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</si>
  <si>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</si>
  <si>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</si>
  <si>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</si>
  <si>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</si>
  <si>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</si>
  <si>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</si>
  <si>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</si>
  <si>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</si>
  <si>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</si>
  <si>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</si>
  <si>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</si>
  <si>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</si>
  <si>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</si>
  <si>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</si>
  <si>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</si>
  <si>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</si>
  <si>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</si>
  <si>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</si>
  <si>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</si>
  <si>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</si>
  <si>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</si>
  <si>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</si>
  <si>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</si>
  <si>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</si>
  <si>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</si>
  <si>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</si>
  <si>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</si>
  <si>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</si>
  <si>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</si>
  <si>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</si>
  <si>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</si>
  <si>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</si>
  <si>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</si>
  <si>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</si>
  <si>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</si>
  <si>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</si>
  <si>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</si>
  <si>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</si>
  <si>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</si>
  <si>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</si>
  <si>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</si>
  <si>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</si>
  <si>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</si>
  <si>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</si>
  <si>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</si>
  <si>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</si>
  <si>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</si>
  <si>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</si>
  <si>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</si>
  <si>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</si>
  <si>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</si>
  <si>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</si>
  <si>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</si>
  <si>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</si>
  <si>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</si>
  <si>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</si>
  <si>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</si>
  <si>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</si>
  <si>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</si>
  <si>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</si>
  <si>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</si>
  <si>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</si>
  <si>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</si>
  <si>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</si>
  <si>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</si>
  <si>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</si>
  <si>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</si>
  <si>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</si>
  <si>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</si>
  <si>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</si>
  <si>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</si>
  <si>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</si>
  <si>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</si>
  <si>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</si>
  <si>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</si>
  <si>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</si>
  <si>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</si>
  <si>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</si>
  <si>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</si>
  <si>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</si>
  <si>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</si>
  <si>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</si>
  <si>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</si>
  <si>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</si>
  <si>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</si>
  <si>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</si>
  <si>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</si>
  <si>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</si>
  <si>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</si>
  <si>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</si>
  <si>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</si>
  <si>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</si>
  <si>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</si>
  <si>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</si>
  <si>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</si>
  <si>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</si>
  <si>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</si>
  <si>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</si>
  <si>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</si>
  <si>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</si>
  <si>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</si>
  <si>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</si>
  <si>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</si>
  <si>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</si>
  <si>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</si>
  <si>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</si>
  <si>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</si>
  <si>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</si>
  <si>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</si>
  <si>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</si>
  <si>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</si>
  <si>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</si>
  <si>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</si>
  <si>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</si>
  <si>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</si>
  <si>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</si>
  <si>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</si>
  <si>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</si>
  <si>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</si>
  <si>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</si>
  <si>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</si>
  <si>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</si>
  <si>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</si>
  <si>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</si>
  <si>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</si>
  <si>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</si>
  <si>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</si>
  <si>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</si>
  <si>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</si>
  <si>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</si>
  <si>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</si>
  <si>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</si>
  <si>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</si>
  <si>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</si>
  <si>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</si>
  <si>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</si>
  <si>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</si>
  <si>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</si>
  <si>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</si>
  <si>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</si>
  <si>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</si>
  <si>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</si>
  <si>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</si>
  <si>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</si>
  <si>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</si>
  <si>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</si>
  <si>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</si>
  <si>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</si>
  <si>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</si>
  <si>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</si>
  <si>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</si>
  <si>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</si>
  <si>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</si>
  <si>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</si>
  <si>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</si>
  <si>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</si>
  <si>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</si>
  <si>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</si>
  <si>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</si>
  <si>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</si>
  <si>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</si>
  <si>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</si>
  <si>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</si>
  <si>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</si>
  <si>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</si>
  <si>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</si>
  <si>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</si>
  <si>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</si>
  <si>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</si>
  <si>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</si>
  <si>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</si>
  <si>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</si>
  <si>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</si>
  <si>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</si>
  <si>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</si>
  <si>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</si>
  <si>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</si>
  <si>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</si>
  <si>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</si>
  <si>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</si>
  <si>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</si>
  <si>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</si>
  <si>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</si>
  <si>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</si>
  <si>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</si>
  <si>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</si>
  <si>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</si>
  <si>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</si>
  <si>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</si>
  <si>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</si>
  <si>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</si>
  <si>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</si>
  <si>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</si>
  <si>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</si>
  <si>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</si>
  <si>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</si>
  <si>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</si>
  <si>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</si>
  <si>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</si>
  <si>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</si>
  <si>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</si>
  <si>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</si>
  <si>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</si>
  <si>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</si>
  <si>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</si>
  <si>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</si>
  <si>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</si>
  <si>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</si>
  <si>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</si>
  <si>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</si>
  <si>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</si>
  <si>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</si>
  <si>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</si>
  <si>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</si>
  <si>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</si>
  <si>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</si>
  <si>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</si>
  <si>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</si>
  <si>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</si>
  <si>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</si>
  <si>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</si>
  <si>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</si>
  <si>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</si>
  <si>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</si>
  <si>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</si>
  <si>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</si>
  <si>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</si>
  <si>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</si>
  <si>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</si>
  <si>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</si>
  <si>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</si>
  <si>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</si>
  <si>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</si>
  <si>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</si>
  <si>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</si>
  <si>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</si>
  <si>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</si>
  <si>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</si>
  <si>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</si>
  <si>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</si>
  <si>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</si>
  <si>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</si>
  <si>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</si>
  <si>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</si>
  <si>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</si>
  <si>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</si>
  <si>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</si>
  <si>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</si>
  <si>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</si>
  <si>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</si>
  <si>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</si>
  <si>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</si>
  <si>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</si>
  <si>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</si>
  <si>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</si>
  <si>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</si>
  <si>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</si>
  <si>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</si>
  <si>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</si>
  <si>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</si>
  <si>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</si>
  <si>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</si>
  <si>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</si>
  <si>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</si>
  <si>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</si>
  <si>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</si>
  <si>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</si>
  <si>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</si>
  <si>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</si>
  <si>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</si>
  <si>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</si>
  <si>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</si>
  <si>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</si>
  <si>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</si>
  <si>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</si>
  <si>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</si>
  <si>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</si>
  <si>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</si>
  <si>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</si>
  <si>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</si>
  <si>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</si>
  <si>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</si>
  <si>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</si>
  <si>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</si>
  <si>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</si>
  <si>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</si>
  <si>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</si>
  <si>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</si>
  <si>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</si>
  <si>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</si>
  <si>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</si>
  <si>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</si>
  <si>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</si>
  <si>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</si>
  <si>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</si>
  <si>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</si>
  <si>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</si>
  <si>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</si>
  <si>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</si>
  <si>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</si>
  <si>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</si>
  <si>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</si>
  <si>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</si>
  <si>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</si>
  <si>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</si>
  <si>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</si>
  <si>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</si>
  <si>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</si>
  <si>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</si>
  <si>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</si>
  <si>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</si>
  <si>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</si>
  <si>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</si>
  <si>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</si>
  <si>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</si>
  <si>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</si>
  <si>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</si>
  <si>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</si>
  <si>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</si>
  <si>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</si>
  <si>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</si>
  <si>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</si>
  <si>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</si>
  <si>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</si>
  <si>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</si>
  <si>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</si>
  <si>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</si>
  <si>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</si>
  <si>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</si>
  <si>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</si>
  <si>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</si>
  <si>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</si>
  <si>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</si>
  <si>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</si>
  <si>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</si>
  <si>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</si>
  <si>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</si>
  <si>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</si>
  <si>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</si>
  <si>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</si>
  <si>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</si>
  <si>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</si>
  <si>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</si>
  <si>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</si>
  <si>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</si>
  <si>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</si>
  <si>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</si>
  <si>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</si>
  <si>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</si>
  <si>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</si>
  <si>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</si>
  <si>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</si>
  <si>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</si>
  <si>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</si>
  <si>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</si>
  <si>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</si>
  <si>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</si>
  <si>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</si>
  <si>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</si>
  <si>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</si>
  <si>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</si>
  <si>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</si>
  <si>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</si>
  <si>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</si>
  <si>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</si>
  <si>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</si>
  <si>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</si>
  <si>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</si>
  <si>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</si>
  <si>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</si>
  <si>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</si>
  <si>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</si>
  <si>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</si>
  <si>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</si>
  <si>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</si>
  <si>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</si>
  <si>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</si>
  <si>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</si>
  <si>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</si>
  <si>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</si>
  <si>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</si>
  <si>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</si>
  <si>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</si>
  <si>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</si>
  <si>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</si>
  <si>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</si>
  <si>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</si>
  <si>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</si>
  <si>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</si>
  <si>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</si>
  <si>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</si>
  <si>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</si>
  <si>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</si>
  <si>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</si>
  <si>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</si>
  <si>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</si>
  <si>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</si>
  <si>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</si>
  <si>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</si>
  <si>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</si>
  <si>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</si>
  <si>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</si>
  <si>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</si>
  <si>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</si>
  <si>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</si>
  <si>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</si>
  <si>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</si>
  <si>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</si>
  <si>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</si>
  <si>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</si>
  <si>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</si>
  <si>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</si>
  <si>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</si>
  <si>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</si>
  <si>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</si>
  <si>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</si>
  <si>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</si>
  <si>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</si>
  <si>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</si>
  <si>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</si>
  <si>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</si>
  <si>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</si>
  <si>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</si>
  <si>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</si>
  <si>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</si>
  <si>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</si>
  <si>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</si>
  <si>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</si>
  <si>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</si>
  <si>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</si>
  <si>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</si>
  <si>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</si>
  <si>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</si>
  <si>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</si>
  <si>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</si>
  <si>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</si>
  <si>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</si>
  <si>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</si>
  <si>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</si>
  <si>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</si>
  <si>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</si>
  <si>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</si>
  <si>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</si>
  <si>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</si>
  <si>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</si>
  <si>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</si>
  <si>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</si>
  <si>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</si>
  <si>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</si>
  <si>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</si>
  <si>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</si>
  <si>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</si>
  <si>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</si>
  <si>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</si>
  <si>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</si>
  <si>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</si>
  <si>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</si>
  <si>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</si>
  <si>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</si>
  <si>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</si>
  <si>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</si>
  <si>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</si>
  <si>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</si>
  <si>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</si>
  <si>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</si>
  <si>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</si>
  <si>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</si>
  <si>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</si>
  <si>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</si>
  <si>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</si>
  <si>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</si>
  <si>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</si>
  <si>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</si>
  <si>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</si>
  <si>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</si>
  <si>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</si>
  <si>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</si>
  <si>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</si>
  <si>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</si>
  <si>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</si>
  <si>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</si>
  <si>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</si>
  <si>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</si>
  <si>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</si>
  <si>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</si>
  <si>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</si>
  <si>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</si>
  <si>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</si>
  <si>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</si>
  <si>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</si>
  <si>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</si>
  <si>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</si>
  <si>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</si>
  <si>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</si>
  <si>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</si>
  <si>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</si>
  <si>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</si>
  <si>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</si>
  <si>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</si>
  <si>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</si>
  <si>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</si>
  <si>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</si>
  <si>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</si>
  <si>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</si>
  <si>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</si>
  <si>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</si>
  <si>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</si>
  <si>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</si>
  <si>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</si>
  <si>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</si>
  <si>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</si>
  <si>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</si>
  <si>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</si>
  <si>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</si>
  <si>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</si>
  <si>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</si>
  <si>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</si>
  <si>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</si>
  <si>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</si>
  <si>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</si>
  <si>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</si>
  <si>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</si>
  <si>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</si>
  <si>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</si>
  <si>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</si>
  <si>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</si>
  <si>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</si>
  <si>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</si>
  <si>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</si>
  <si>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</si>
  <si>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</si>
  <si>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</si>
  <si>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</si>
  <si>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</si>
  <si>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</si>
  <si>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</si>
  <si>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</si>
  <si>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</si>
  <si>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</si>
  <si>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</si>
  <si>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</si>
  <si>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</si>
  <si>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</si>
  <si>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</si>
  <si>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</si>
  <si>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</si>
  <si>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</si>
  <si>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</si>
  <si>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</si>
  <si>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</si>
  <si>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</si>
  <si>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</si>
  <si>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</si>
  <si>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</si>
  <si>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</si>
  <si>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</si>
  <si>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</si>
  <si>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</si>
  <si>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</si>
  <si>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</si>
  <si>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</si>
  <si>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</si>
  <si>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</si>
  <si>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</si>
  <si>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</si>
  <si>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</si>
  <si>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</si>
  <si>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</si>
  <si>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</si>
  <si>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</si>
  <si>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</si>
  <si>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</si>
  <si>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</si>
  <si>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</si>
  <si>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</si>
  <si>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</si>
  <si>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</si>
  <si>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</si>
  <si>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</si>
  <si>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</si>
  <si>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</si>
  <si>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</si>
  <si>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</si>
  <si>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</si>
  <si>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</si>
  <si>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</si>
  <si>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</si>
  <si>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</si>
  <si>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</si>
  <si>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</si>
  <si>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</si>
  <si>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</si>
  <si>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</si>
  <si>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</si>
  <si>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</si>
  <si>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</si>
  <si>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</si>
  <si>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</si>
  <si>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</si>
  <si>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</si>
  <si>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</si>
  <si>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</si>
  <si>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</si>
  <si>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</si>
  <si>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</si>
  <si>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</si>
  <si>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</si>
  <si>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</si>
  <si>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</si>
  <si>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</si>
  <si>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</si>
  <si>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</si>
  <si>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</si>
  <si>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</si>
  <si>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</si>
  <si>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</si>
  <si>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</si>
  <si>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</si>
  <si>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</si>
  <si>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</si>
  <si>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</si>
  <si>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</si>
  <si>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</si>
  <si>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</si>
  <si>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</si>
  <si>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</si>
  <si>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</si>
  <si>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</si>
  <si>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</si>
  <si>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</si>
  <si>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</si>
  <si>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</si>
  <si>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</si>
  <si>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</si>
  <si>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</si>
  <si>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</si>
  <si>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</si>
  <si>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</si>
  <si>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</si>
  <si>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</si>
  <si>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</si>
  <si>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</si>
  <si>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</si>
  <si>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</si>
  <si>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</si>
  <si>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</si>
  <si>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</si>
  <si>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</si>
  <si>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</si>
  <si>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</si>
  <si>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</si>
  <si>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</si>
  <si>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</si>
  <si>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</si>
  <si>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</si>
  <si>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</si>
  <si>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</si>
  <si>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</si>
  <si>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</si>
  <si>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</si>
  <si>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</si>
  <si>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</si>
  <si>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</si>
  <si>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</si>
  <si>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</si>
  <si>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</si>
  <si>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</si>
  <si>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</si>
  <si>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</si>
  <si>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</si>
  <si>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</si>
  <si>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</si>
  <si>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</si>
  <si>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</si>
  <si>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</si>
  <si>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</si>
  <si>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</si>
  <si>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</si>
  <si>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</si>
  <si>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</si>
  <si>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</si>
  <si>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</si>
  <si>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</si>
  <si>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</si>
  <si>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</si>
  <si>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</si>
  <si>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</si>
  <si>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</si>
  <si>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</si>
  <si>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</si>
  <si>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</si>
  <si>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</si>
  <si>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</si>
  <si>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</si>
  <si>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</si>
  <si>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</si>
  <si>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</si>
  <si>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</si>
  <si>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</si>
  <si>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</si>
  <si>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</si>
  <si>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</si>
  <si>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</si>
  <si>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</si>
  <si>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</si>
  <si>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</si>
  <si>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</si>
  <si>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</si>
  <si>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</si>
  <si>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</si>
  <si>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</si>
  <si>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</si>
  <si>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</si>
  <si>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</si>
  <si>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</si>
  <si>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</si>
  <si>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</si>
  <si>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</si>
  <si>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</si>
  <si>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</si>
  <si>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</si>
  <si>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</si>
  <si>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</si>
  <si>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</si>
  <si>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</si>
  <si>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</si>
  <si>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</si>
  <si>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</si>
  <si>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</si>
  <si>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</si>
  <si>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</si>
  <si>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</si>
  <si>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</si>
  <si>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</si>
  <si>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</si>
  <si>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</si>
  <si>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</si>
  <si>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</si>
  <si>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</si>
  <si>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</si>
  <si>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</si>
  <si>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</si>
  <si>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</si>
  <si>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</si>
  <si>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</si>
  <si>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</si>
  <si>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</si>
  <si>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</si>
  <si>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</si>
  <si>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</si>
  <si>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</si>
  <si>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</si>
  <si>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</si>
  <si>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</si>
  <si>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</si>
  <si>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</si>
  <si>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</si>
  <si>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</si>
  <si>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</si>
  <si>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</si>
  <si>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</si>
  <si>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</si>
  <si>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</si>
  <si>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</si>
  <si>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</si>
  <si>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</si>
  <si>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</si>
  <si>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</si>
  <si>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</si>
  <si>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</si>
  <si>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</si>
  <si>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</si>
  <si>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</si>
  <si>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</si>
  <si>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</si>
  <si>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</si>
  <si>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</si>
  <si>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</si>
  <si>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</si>
  <si>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</si>
  <si>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</si>
  <si>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</si>
  <si>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</si>
  <si>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</si>
  <si>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</si>
  <si>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</si>
  <si>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</si>
  <si>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</si>
  <si>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</si>
  <si>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</si>
  <si>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</si>
  <si>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</si>
  <si>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</si>
  <si>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</si>
  <si>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</si>
  <si>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</si>
  <si>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</si>
  <si>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</si>
  <si>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</si>
  <si>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</si>
  <si>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</si>
  <si>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</si>
  <si>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</si>
  <si>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</si>
  <si>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</si>
  <si>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</si>
  <si>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</si>
  <si>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</si>
  <si>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</si>
  <si>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</si>
  <si>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</si>
  <si>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</si>
  <si>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</si>
  <si>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</si>
  <si>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</si>
  <si>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</si>
  <si>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</si>
  <si>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</si>
  <si>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</si>
  <si>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</si>
  <si>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</si>
  <si>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</si>
  <si>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</si>
  <si>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</si>
  <si>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</si>
  <si>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</si>
  <si>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</si>
  <si>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</si>
  <si>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</si>
  <si>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</si>
  <si>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</si>
  <si>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</si>
  <si>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</si>
  <si>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</si>
  <si>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</si>
  <si>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</si>
  <si>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</si>
  <si>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</si>
  <si>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</si>
  <si>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</si>
  <si>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</si>
  <si>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</si>
  <si>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</si>
  <si>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</si>
  <si>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</si>
  <si>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</si>
  <si>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</si>
  <si>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</si>
  <si>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</si>
  <si>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</si>
  <si>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</si>
  <si>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</si>
  <si>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</si>
  <si>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</si>
  <si>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</si>
  <si>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</si>
  <si>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</si>
  <si>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</si>
  <si>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</si>
  <si>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</si>
  <si>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</si>
  <si>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</si>
  <si>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</si>
  <si>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</si>
  <si>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</si>
  <si>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</si>
  <si>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</si>
  <si>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</si>
  <si>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</si>
  <si>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</si>
  <si>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</si>
  <si>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</si>
  <si>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</si>
  <si>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</si>
  <si>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</si>
  <si>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</si>
  <si>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</si>
  <si>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</si>
  <si>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</si>
  <si>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</si>
  <si>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</si>
  <si>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</si>
  <si>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</si>
  <si>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</si>
  <si>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</si>
  <si>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</si>
  <si>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</si>
  <si>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</si>
  <si>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</si>
  <si>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</si>
  <si>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</si>
  <si>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</si>
  <si>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</si>
  <si>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</si>
  <si>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</si>
  <si>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</si>
  <si>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</si>
  <si>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</si>
  <si>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</si>
  <si>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</si>
  <si>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</si>
  <si>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</si>
  <si>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</si>
  <si>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</si>
  <si>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</si>
  <si>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</si>
  <si>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</si>
  <si>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</si>
  <si>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</si>
  <si>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</si>
  <si>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</si>
  <si>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</si>
  <si>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</si>
  <si>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</si>
  <si>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</si>
  <si>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</si>
  <si>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</si>
  <si>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</si>
  <si>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</si>
  <si>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</si>
  <si>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</si>
  <si>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</si>
  <si>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</si>
  <si>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</si>
  <si>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</si>
  <si>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</si>
  <si>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</si>
  <si>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</si>
  <si>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</si>
  <si>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</si>
  <si>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</si>
  <si>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</si>
  <si>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</si>
  <si>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</si>
  <si>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</si>
  <si>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</si>
  <si>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</si>
  <si>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</si>
  <si>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</si>
  <si>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</si>
  <si>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</si>
  <si>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</si>
  <si>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</si>
  <si>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</si>
  <si>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</si>
  <si>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</si>
  <si>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</si>
  <si>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</si>
  <si>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</si>
  <si>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</si>
  <si>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</si>
  <si>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</si>
  <si>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</si>
  <si>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</si>
  <si>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</si>
  <si>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</si>
  <si>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</si>
  <si>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</si>
  <si>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</si>
  <si>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</si>
  <si>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</si>
  <si>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</si>
  <si>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</si>
  <si>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</si>
  <si>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</si>
  <si>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</si>
  <si>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</si>
  <si>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</si>
  <si>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</si>
  <si>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</si>
  <si>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</si>
  <si>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</si>
  <si>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</si>
  <si>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</si>
  <si>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</si>
  <si>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</si>
  <si>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</si>
  <si>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</si>
  <si>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</si>
  <si>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</si>
  <si>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</si>
  <si>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</si>
  <si>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</si>
  <si>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</si>
  <si>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</si>
  <si>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</si>
  <si>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</si>
  <si>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</si>
  <si>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</si>
  <si>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</si>
  <si>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</si>
  <si>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</si>
  <si>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</si>
  <si>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</si>
  <si>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</si>
  <si>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</si>
  <si>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</si>
  <si>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</si>
  <si>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</si>
  <si>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</si>
  <si>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</si>
  <si>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</si>
  <si>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</si>
  <si>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</si>
  <si>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</si>
  <si>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</si>
  <si>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</si>
  <si>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</si>
  <si>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</si>
  <si>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</si>
  <si>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</si>
  <si>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</si>
  <si>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</si>
  <si>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</si>
  <si>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</si>
  <si>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</si>
  <si>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</si>
  <si>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</si>
  <si>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</si>
  <si>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</si>
  <si>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</si>
  <si>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</si>
  <si>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</si>
  <si>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</si>
  <si>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</si>
  <si>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</si>
  <si>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</si>
  <si>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</si>
  <si>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</si>
  <si>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</si>
  <si>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</si>
  <si>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</si>
  <si>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</si>
  <si>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</si>
  <si>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</si>
  <si>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</si>
  <si>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</si>
  <si>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</si>
  <si>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</si>
  <si>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</si>
  <si>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</si>
  <si>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</si>
  <si>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</si>
  <si>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</si>
  <si>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</si>
  <si>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</si>
  <si>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</si>
  <si>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</si>
  <si>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</si>
  <si>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</si>
  <si>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</si>
  <si>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</si>
  <si>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</si>
  <si>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</si>
  <si>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</si>
  <si>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</si>
  <si>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</si>
  <si>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</si>
  <si>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</si>
  <si>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</si>
  <si>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</si>
  <si>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</si>
  <si>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</si>
  <si>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</si>
  <si>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</si>
  <si>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</si>
  <si>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</si>
  <si>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</si>
  <si>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</si>
  <si>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</si>
  <si>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</si>
  <si>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</si>
  <si>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</si>
  <si>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</si>
  <si>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</si>
  <si>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</si>
  <si>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</si>
  <si>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</si>
  <si>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</si>
  <si>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</si>
  <si>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</si>
  <si>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</si>
  <si>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</si>
  <si>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</si>
  <si>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</si>
  <si>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</si>
  <si>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</si>
  <si>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</si>
  <si>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</si>
  <si>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</si>
  <si>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</si>
  <si>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</si>
  <si>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</si>
  <si>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</si>
  <si>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</si>
  <si>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</si>
  <si>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</si>
  <si>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</si>
  <si>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</si>
  <si>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</si>
  <si>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</si>
  <si>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</si>
  <si>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</si>
  <si>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</si>
  <si>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</si>
  <si>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</si>
  <si>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</si>
  <si>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</si>
  <si>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</si>
  <si>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</si>
  <si>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</si>
  <si>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</si>
  <si>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</si>
  <si>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</si>
  <si>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</si>
  <si>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</si>
  <si>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</si>
  <si>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</si>
  <si>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</si>
  <si>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</si>
  <si>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</si>
  <si>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</si>
  <si>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</si>
  <si>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</si>
  <si>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</si>
  <si>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</si>
  <si>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</si>
  <si>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</si>
  <si>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</si>
  <si>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</si>
  <si>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</si>
  <si>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</si>
  <si>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</si>
  <si>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</si>
  <si>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</si>
  <si>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</si>
  <si>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</si>
  <si>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</si>
  <si>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</si>
  <si>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</si>
  <si>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</si>
  <si>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</si>
  <si>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</si>
  <si>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</si>
  <si>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</si>
  <si>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</si>
  <si>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</si>
  <si>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</si>
  <si>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</si>
  <si>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</si>
  <si>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</si>
  <si>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</si>
  <si>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</si>
  <si>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</si>
  <si>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</si>
  <si>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</si>
  <si>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</si>
  <si>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</si>
  <si>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</si>
  <si>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</si>
  <si>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</si>
  <si>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</si>
  <si>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</si>
  <si>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</si>
  <si>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</si>
  <si>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</si>
  <si>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</si>
  <si>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</si>
  <si>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</si>
  <si>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</si>
  <si>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</si>
  <si>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</si>
  <si>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</si>
  <si>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</si>
  <si>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</si>
  <si>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</si>
  <si>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</si>
  <si>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</si>
  <si>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</si>
  <si>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</si>
  <si>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</si>
  <si>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</si>
  <si>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</si>
  <si>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</si>
  <si>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</si>
  <si>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</si>
  <si>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</si>
  <si>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</si>
  <si>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</si>
  <si>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</si>
  <si>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</si>
  <si>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</si>
  <si>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</si>
  <si>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</si>
  <si>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</si>
  <si>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</si>
  <si>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</si>
  <si>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</si>
  <si>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</si>
  <si>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</si>
  <si>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</si>
  <si>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</si>
  <si>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</si>
  <si>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</si>
  <si>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</si>
  <si>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</si>
  <si>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</si>
  <si>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</si>
  <si>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</si>
  <si>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</si>
  <si>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</si>
  <si>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</si>
  <si>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</si>
  <si>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</si>
  <si>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</si>
  <si>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</si>
  <si>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</si>
  <si>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</si>
  <si>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</si>
  <si>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</si>
  <si>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</si>
  <si>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</si>
  <si>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</si>
  <si>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</si>
  <si>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</si>
  <si>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</si>
  <si>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</si>
  <si>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</si>
  <si>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</si>
  <si>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</si>
  <si>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</si>
  <si>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</si>
  <si>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</si>
  <si>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</si>
  <si>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</si>
  <si>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</si>
  <si>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</si>
  <si>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</si>
  <si>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</si>
  <si>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</si>
  <si>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</si>
  <si>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</si>
  <si>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</si>
  <si>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</si>
  <si>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</si>
  <si>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</si>
  <si>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</si>
  <si>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</si>
  <si>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</si>
  <si>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</si>
  <si>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</si>
  <si>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</si>
  <si>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</si>
  <si>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</si>
  <si>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</si>
  <si>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</si>
  <si>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</si>
  <si>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</si>
  <si>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</si>
  <si>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</si>
  <si>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</si>
  <si>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</si>
  <si>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</si>
  <si>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</si>
  <si>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</si>
  <si>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</si>
  <si>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</si>
  <si>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</si>
  <si>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</si>
  <si>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</si>
  <si>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</si>
  <si>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</si>
  <si>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</si>
  <si>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</si>
  <si>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</si>
  <si>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</si>
  <si>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</si>
  <si>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</si>
  <si>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</si>
  <si>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</si>
  <si>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</si>
  <si>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</si>
  <si>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</si>
  <si>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</si>
  <si>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</si>
  <si>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</si>
  <si>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</si>
  <si>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</si>
  <si>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</si>
  <si>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</si>
  <si>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</si>
  <si>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</si>
  <si>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</si>
  <si>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</si>
  <si>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</si>
  <si>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</si>
  <si>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</si>
  <si>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</si>
  <si>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</si>
  <si>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</si>
  <si>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</si>
  <si>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</si>
  <si>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</si>
  <si>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</si>
  <si>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</si>
  <si>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</si>
  <si>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</si>
  <si>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</si>
  <si>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</si>
  <si>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</si>
  <si>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</si>
  <si>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</si>
  <si>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</si>
  <si>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</si>
  <si>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</si>
  <si>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</si>
  <si>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</si>
  <si>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</si>
  <si>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</si>
  <si>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</si>
  <si>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</si>
  <si>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</si>
  <si>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</si>
  <si>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</si>
  <si>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</si>
  <si>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</si>
  <si>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</si>
  <si>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</si>
  <si>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</si>
  <si>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</si>
  <si>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</si>
  <si>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</si>
  <si>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</si>
  <si>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</si>
  <si>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</si>
  <si>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</si>
  <si>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</si>
  <si>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</si>
  <si>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</si>
  <si>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</si>
  <si>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</si>
  <si>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</si>
  <si>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</si>
  <si>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</si>
  <si>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</si>
  <si>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</si>
  <si>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</si>
  <si>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</si>
  <si>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</si>
  <si>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</si>
  <si>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</si>
  <si>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</si>
  <si>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</si>
  <si>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</si>
  <si>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</si>
  <si>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</si>
  <si>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</si>
  <si>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</si>
  <si>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</si>
  <si>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</si>
  <si>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</si>
  <si>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</si>
  <si>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</si>
  <si>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</si>
  <si>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</si>
  <si>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</si>
  <si>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</si>
  <si>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</si>
  <si>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</si>
  <si>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</si>
  <si>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</si>
  <si>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</si>
  <si>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</si>
  <si>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</si>
  <si>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</si>
  <si>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</si>
  <si>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</si>
  <si>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</si>
  <si>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</si>
  <si>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</si>
  <si>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</si>
  <si>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</si>
  <si>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</si>
  <si>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</si>
  <si>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</si>
  <si>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</si>
  <si>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</si>
  <si>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</si>
  <si>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</si>
  <si>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</si>
  <si>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</si>
  <si>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</si>
  <si>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</si>
  <si>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</si>
  <si>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</si>
  <si>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</si>
  <si>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</si>
  <si>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</si>
  <si>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</si>
  <si>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</si>
  <si>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</si>
  <si>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</si>
  <si>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</si>
  <si>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</si>
  <si>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</si>
  <si>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</si>
  <si>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</si>
  <si>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</si>
  <si>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</si>
  <si>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</si>
  <si>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</si>
  <si>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</si>
  <si>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</si>
  <si>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</si>
  <si>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</si>
  <si>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</si>
  <si>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</si>
  <si>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</si>
  <si>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</si>
  <si>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</si>
  <si>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</si>
  <si>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</si>
  <si>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</si>
  <si>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</si>
  <si>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</si>
  <si>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</si>
  <si>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</si>
  <si>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</si>
  <si>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</si>
  <si>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</si>
  <si>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</si>
  <si>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</si>
  <si>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</si>
  <si>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</si>
  <si>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</si>
  <si>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</si>
  <si>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</si>
  <si>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</si>
  <si>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</si>
  <si>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</si>
  <si>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</si>
  <si>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</si>
  <si>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</si>
  <si>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</si>
  <si>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</si>
  <si>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</si>
  <si>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</si>
  <si>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</si>
  <si>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</si>
  <si>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</si>
  <si>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</si>
  <si>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</si>
  <si>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</si>
  <si>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</si>
  <si>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</si>
  <si>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</si>
  <si>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</si>
  <si>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</si>
  <si>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</si>
  <si>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</si>
  <si>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</si>
  <si>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</si>
  <si>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</si>
  <si>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</si>
  <si>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</si>
  <si>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</si>
  <si>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</si>
  <si>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</si>
  <si>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</si>
  <si>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</si>
  <si>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</si>
  <si>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</si>
  <si>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</si>
  <si>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</si>
  <si>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</si>
  <si>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</si>
  <si>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</si>
  <si>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</si>
  <si>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</si>
  <si>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</si>
  <si>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</si>
  <si>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</si>
  <si>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</si>
  <si>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</si>
  <si>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</si>
  <si>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</si>
  <si>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</si>
  <si>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</si>
  <si>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</si>
  <si>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</si>
  <si>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</si>
  <si>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</si>
  <si>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</si>
  <si>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</si>
  <si>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</si>
  <si>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</si>
  <si>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</si>
  <si>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</si>
  <si>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</si>
  <si>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</si>
  <si>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</si>
  <si>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</si>
  <si>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</si>
  <si>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</si>
  <si>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</si>
  <si>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</si>
  <si>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</si>
  <si>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</si>
  <si>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</si>
  <si>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</si>
  <si>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</si>
  <si>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</si>
  <si>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</si>
  <si>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</si>
  <si>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</si>
  <si>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</si>
  <si>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</si>
  <si>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</si>
  <si>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</si>
  <si>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</si>
  <si>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</si>
  <si>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</si>
  <si>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</si>
  <si>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</si>
  <si>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</si>
  <si>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</si>
  <si>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</si>
  <si>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</si>
  <si>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</si>
  <si>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</si>
  <si>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</si>
  <si>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</si>
  <si>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</si>
  <si>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</si>
  <si>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</si>
  <si>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</si>
  <si>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</si>
  <si>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</si>
  <si>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</si>
  <si>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</si>
  <si>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</si>
  <si>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</si>
  <si>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</si>
  <si>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</si>
  <si>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</si>
  <si>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</si>
  <si>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</si>
  <si>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</si>
  <si>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</si>
  <si>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</si>
  <si>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</si>
  <si>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</si>
  <si>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</si>
  <si>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</si>
  <si>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</si>
  <si>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</si>
  <si>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</si>
  <si>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</si>
  <si>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</si>
  <si>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</si>
  <si>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</si>
  <si>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</si>
  <si>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</si>
  <si>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</si>
  <si>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</si>
  <si>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</si>
  <si>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</si>
  <si>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</si>
  <si>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</si>
  <si>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</si>
  <si>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</si>
  <si>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</si>
  <si>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</si>
  <si>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</si>
  <si>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</si>
  <si>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</si>
  <si>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</si>
  <si>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</si>
  <si>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</si>
  <si>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</si>
  <si>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</si>
  <si>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</si>
  <si>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</si>
  <si>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</si>
  <si>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</si>
  <si>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</si>
  <si>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</si>
  <si>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</si>
  <si>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</si>
  <si>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</si>
  <si>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</si>
  <si>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</si>
  <si>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</si>
  <si>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</si>
  <si>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</si>
  <si>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</si>
  <si>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</si>
  <si>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</si>
  <si>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</si>
  <si>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</si>
  <si>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</si>
  <si>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</si>
  <si>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</si>
  <si>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</si>
  <si>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</si>
  <si>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</si>
  <si>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</si>
  <si>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</si>
  <si>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</si>
  <si>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</si>
  <si>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</si>
  <si>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</si>
  <si>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</si>
  <si>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</si>
  <si>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</si>
  <si>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</si>
  <si>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</si>
  <si>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</si>
  <si>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</si>
  <si>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</si>
  <si>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</si>
  <si>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</si>
  <si>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</si>
  <si>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</si>
  <si>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</si>
  <si>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</si>
  <si>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</si>
  <si>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</si>
  <si>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</si>
  <si>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</si>
  <si>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</si>
  <si>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</si>
  <si>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</si>
  <si>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</si>
  <si>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</si>
  <si>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</si>
  <si>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</si>
  <si>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</si>
  <si>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</si>
  <si>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</si>
  <si>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</si>
  <si>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</si>
  <si>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</si>
  <si>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</si>
  <si>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</si>
  <si>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</si>
  <si>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</si>
  <si>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</si>
  <si>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</si>
  <si>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</si>
  <si>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</si>
  <si>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</si>
  <si>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</si>
  <si>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</si>
  <si>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</si>
  <si>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</si>
  <si>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</si>
  <si>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</si>
  <si>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</si>
  <si>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</si>
  <si>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</si>
  <si>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</si>
  <si>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</si>
  <si>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</si>
  <si>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</si>
  <si>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</si>
  <si>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</si>
  <si>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</si>
  <si>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</si>
  <si>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</si>
  <si>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</si>
  <si>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</si>
  <si>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</si>
  <si>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</si>
  <si>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</si>
  <si>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</si>
  <si>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</si>
  <si>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</si>
  <si>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</si>
  <si>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</si>
  <si>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</si>
  <si>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</si>
  <si>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</si>
  <si>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</si>
  <si>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</si>
  <si>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</si>
  <si>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</si>
  <si>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</si>
  <si>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</si>
  <si>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</si>
  <si>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</si>
  <si>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</si>
  <si>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</si>
  <si>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</si>
  <si>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</si>
  <si>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</si>
  <si>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</si>
  <si>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</si>
  <si>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</si>
  <si>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</si>
  <si>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</si>
  <si>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</si>
  <si>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</si>
  <si>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</si>
  <si>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</si>
  <si>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</si>
  <si>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</si>
  <si>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</si>
  <si>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</si>
  <si>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</si>
  <si>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</si>
  <si>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</si>
  <si>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</si>
  <si>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</si>
  <si>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</si>
  <si>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</si>
  <si>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</si>
  <si>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</si>
  <si>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</si>
  <si>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</si>
  <si>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</si>
  <si>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</si>
  <si>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</si>
  <si>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</si>
  <si>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</si>
  <si>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</si>
  <si>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</si>
  <si>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</si>
  <si>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</si>
  <si>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</si>
  <si>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</si>
  <si>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</si>
  <si>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</si>
  <si>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</si>
  <si>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</si>
  <si>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</si>
  <si>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</si>
  <si>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</si>
  <si>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</si>
  <si>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</si>
  <si>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</si>
  <si>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</si>
  <si>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</si>
  <si>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</si>
  <si>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</si>
  <si>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</si>
  <si>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</si>
  <si>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</si>
  <si>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</si>
  <si>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</si>
  <si>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</si>
  <si>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</si>
  <si>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</si>
  <si>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</si>
  <si>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</si>
  <si>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</si>
  <si>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</si>
  <si>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</si>
  <si>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</si>
  <si>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</si>
  <si>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</si>
  <si>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</si>
  <si>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</si>
  <si>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</si>
  <si>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</si>
  <si>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</si>
  <si>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</si>
  <si>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</si>
  <si>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</si>
  <si>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</si>
  <si>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</si>
  <si>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</si>
  <si>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</si>
  <si>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</si>
  <si>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</si>
  <si>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</si>
  <si>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</si>
  <si>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</si>
  <si>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</si>
  <si>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</si>
  <si>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</si>
  <si>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</si>
  <si>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</si>
  <si>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</si>
  <si>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</si>
  <si>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</si>
  <si>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</si>
  <si>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</si>
  <si>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</si>
  <si>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</si>
  <si>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</si>
  <si>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</si>
  <si>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</si>
  <si>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</si>
  <si>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</si>
  <si>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</si>
  <si>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</si>
  <si>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</si>
  <si>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</si>
  <si>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</si>
  <si>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</si>
  <si>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</si>
  <si>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</si>
  <si>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</si>
  <si>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</si>
  <si>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</si>
  <si>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</si>
  <si>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</si>
  <si>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</si>
  <si>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</si>
  <si>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</si>
  <si>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</si>
  <si>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</si>
  <si>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</si>
  <si>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</si>
  <si>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</si>
  <si>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</si>
  <si>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</si>
  <si>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</si>
  <si>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</si>
  <si>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</si>
  <si>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</si>
  <si>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</si>
  <si>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</si>
  <si>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</si>
  <si>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</si>
  <si>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</si>
  <si>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</si>
  <si>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</si>
  <si>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</si>
  <si>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</si>
  <si>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</si>
  <si>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</si>
  <si>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</si>
  <si>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</si>
  <si>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</si>
  <si>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</si>
  <si>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</si>
  <si>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</si>
  <si>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</si>
  <si>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</si>
  <si>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</si>
  <si>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</si>
  <si>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</si>
  <si>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</si>
  <si>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</si>
  <si>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</si>
  <si>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</si>
  <si>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</si>
  <si>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</si>
  <si>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</si>
  <si>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</si>
  <si>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</si>
  <si>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</si>
  <si>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</si>
  <si>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</si>
  <si>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</si>
  <si>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</si>
  <si>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</si>
  <si>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</si>
  <si>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</si>
  <si>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</si>
  <si>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</si>
  <si>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</si>
  <si>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</si>
  <si>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</si>
  <si>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</si>
  <si>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</si>
  <si>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</si>
  <si>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</si>
  <si>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</si>
  <si>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</si>
  <si>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</si>
  <si>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</si>
  <si>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</si>
  <si>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</si>
  <si>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</si>
  <si>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</si>
  <si>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</si>
  <si>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</si>
  <si>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</si>
  <si>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</si>
  <si>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</si>
  <si>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</si>
  <si>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</si>
  <si>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</si>
  <si>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</si>
  <si>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</si>
  <si>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</si>
  <si>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</si>
  <si>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</si>
  <si>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</si>
  <si>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</si>
  <si>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</si>
  <si>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</si>
  <si>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</si>
  <si>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</si>
  <si>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</si>
  <si>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</si>
  <si>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</si>
  <si>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</si>
  <si>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</si>
  <si>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</si>
  <si>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</si>
  <si>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</si>
  <si>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</si>
  <si>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</si>
  <si>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</si>
  <si>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</si>
  <si>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</si>
  <si>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</si>
  <si>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</si>
  <si>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</si>
  <si>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</si>
  <si>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</si>
  <si>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</si>
  <si>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</si>
  <si>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</si>
  <si>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</si>
  <si>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</si>
  <si>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</si>
  <si>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</si>
  <si>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</si>
  <si>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</si>
  <si>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</si>
  <si>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</si>
  <si>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</si>
  <si>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</si>
  <si>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</si>
  <si>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</si>
  <si>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</si>
  <si>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</si>
  <si>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</si>
  <si>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</si>
  <si>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</si>
  <si>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</si>
  <si>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</si>
  <si>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</si>
  <si>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</si>
  <si>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</si>
  <si>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</si>
  <si>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</si>
  <si>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</si>
  <si>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</si>
  <si>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</si>
  <si>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</si>
  <si>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</si>
  <si>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</si>
  <si>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</si>
  <si>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</si>
  <si>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</si>
  <si>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</si>
  <si>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</si>
  <si>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</si>
  <si>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</si>
  <si>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</si>
  <si>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</si>
  <si>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</si>
  <si>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</si>
  <si>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</si>
  <si>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</si>
  <si>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</si>
  <si>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</si>
  <si>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</si>
  <si>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</si>
  <si>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</si>
  <si>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</si>
  <si>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</si>
  <si>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</si>
  <si>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</si>
  <si>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</si>
  <si>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</si>
  <si>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</si>
  <si>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</si>
  <si>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</si>
  <si>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</si>
  <si>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</si>
  <si>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</si>
  <si>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</si>
  <si>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</si>
  <si>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</si>
  <si>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</si>
  <si>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</si>
  <si>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</si>
  <si>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</si>
  <si>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</si>
  <si>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</si>
  <si>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</si>
  <si>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</si>
  <si>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</si>
  <si>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</si>
  <si>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</si>
  <si>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</si>
  <si>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</si>
  <si>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</si>
  <si>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</si>
  <si>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</si>
  <si>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</si>
  <si>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</si>
  <si>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</si>
  <si>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</si>
  <si>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</si>
  <si>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</si>
  <si>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</si>
  <si>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</si>
  <si>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</si>
  <si>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</si>
  <si>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</si>
  <si>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</si>
  <si>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</si>
  <si>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</si>
  <si>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</si>
  <si>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</si>
  <si>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</si>
  <si>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</si>
  <si>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</si>
  <si>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</si>
  <si>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</si>
  <si>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</si>
  <si>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</si>
  <si>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</si>
  <si>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</si>
  <si>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</si>
  <si>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</si>
  <si>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</si>
  <si>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</si>
  <si>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</si>
  <si>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</si>
  <si>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</si>
  <si>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</si>
  <si>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</si>
  <si>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</si>
  <si>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</si>
  <si>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</si>
  <si>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</si>
  <si>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</si>
  <si>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</si>
  <si>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</si>
  <si>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</si>
  <si>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</si>
  <si>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</si>
  <si>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</si>
  <si>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</si>
  <si>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</si>
  <si>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</si>
  <si>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</si>
  <si>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</si>
  <si>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</si>
  <si>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</si>
  <si>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</si>
  <si>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</si>
  <si>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</si>
  <si>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</si>
  <si>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</si>
  <si>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</si>
  <si>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</si>
  <si>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</si>
  <si>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</si>
  <si>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</si>
  <si>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</si>
  <si>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</si>
  <si>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</si>
  <si>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</si>
  <si>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</si>
  <si>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</si>
  <si>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</si>
  <si>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</si>
  <si>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</si>
  <si>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</si>
  <si>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</si>
  <si>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</si>
  <si>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</si>
  <si>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</si>
  <si>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</si>
  <si>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</si>
  <si>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</si>
  <si>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</si>
  <si>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</si>
  <si>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</si>
  <si>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</si>
  <si>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</si>
  <si>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</si>
  <si>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</si>
  <si>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</si>
  <si>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</si>
  <si>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</si>
  <si>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</si>
  <si>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</si>
  <si>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</si>
  <si>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</si>
  <si>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</si>
  <si>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</si>
  <si>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</si>
  <si>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</si>
  <si>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</si>
  <si>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</si>
  <si>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</si>
  <si>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</si>
  <si>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</si>
  <si>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</si>
  <si>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</si>
  <si>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</si>
  <si>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</si>
  <si>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</si>
  <si>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</si>
  <si>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</si>
  <si>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</si>
  <si>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</si>
  <si>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</si>
  <si>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</si>
  <si>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</si>
  <si>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</si>
  <si>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</si>
  <si>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</si>
  <si>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</si>
  <si>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</si>
  <si>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</si>
  <si>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</si>
  <si>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</si>
  <si>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</si>
  <si>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</si>
  <si>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</si>
  <si>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</si>
  <si>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</si>
  <si>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</si>
  <si>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</si>
  <si>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</si>
  <si>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</si>
  <si>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</si>
  <si>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</si>
  <si>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</si>
  <si>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</si>
  <si>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</si>
  <si>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</si>
  <si>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</si>
  <si>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</si>
  <si>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</si>
  <si>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</si>
  <si>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</si>
  <si>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</si>
  <si>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</si>
  <si>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</si>
  <si>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</si>
  <si>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</si>
  <si>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</si>
  <si>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</si>
  <si>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</si>
  <si>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</si>
  <si>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</si>
  <si>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</si>
  <si>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</si>
  <si>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</si>
  <si>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</si>
  <si>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</si>
  <si>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</si>
  <si>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</si>
  <si>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</si>
  <si>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</si>
  <si>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</si>
  <si>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</si>
  <si>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</si>
  <si>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</si>
  <si>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</si>
  <si>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</si>
  <si>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</si>
  <si>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</si>
  <si>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</si>
  <si>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</si>
  <si>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</si>
  <si>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</si>
  <si>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</si>
  <si>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</si>
  <si>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</si>
  <si>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</si>
  <si>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</si>
  <si>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</si>
  <si>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</si>
  <si>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</si>
  <si>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</si>
  <si>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</si>
  <si>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</si>
  <si>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</si>
  <si>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</si>
  <si>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</si>
  <si>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</si>
  <si>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</si>
  <si>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</si>
  <si>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</si>
  <si>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</si>
  <si>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</si>
  <si>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</si>
  <si>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</si>
  <si>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</si>
  <si>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</si>
  <si>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</si>
  <si>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</si>
  <si>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</si>
  <si>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</si>
  <si>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</si>
  <si>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</si>
  <si>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</si>
  <si>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</si>
  <si>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</si>
  <si>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</si>
  <si>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</si>
  <si>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</si>
  <si>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</si>
  <si>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</si>
  <si>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</si>
  <si>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</si>
  <si>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</si>
  <si>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</si>
  <si>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</si>
  <si>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</si>
  <si>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</si>
  <si>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</si>
  <si>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</si>
  <si>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</si>
  <si>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</si>
  <si>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</si>
  <si>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</si>
  <si>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</si>
  <si>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</si>
  <si>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</si>
  <si>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</si>
  <si>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</si>
  <si>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</si>
  <si>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</si>
  <si>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</si>
  <si>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</si>
  <si>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</si>
  <si>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</si>
  <si>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</si>
  <si>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</si>
  <si>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</si>
  <si>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</si>
  <si>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</si>
  <si>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</si>
  <si>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</si>
  <si>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</si>
  <si>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</si>
  <si>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</si>
  <si>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</si>
  <si>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</si>
  <si>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</si>
  <si>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</si>
  <si>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</si>
  <si>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</si>
  <si>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</si>
  <si>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</si>
  <si>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</si>
  <si>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</si>
  <si>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</si>
  <si>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</si>
  <si>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</si>
  <si>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</si>
  <si>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</si>
  <si>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</si>
  <si>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</si>
  <si>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</si>
  <si>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</si>
  <si>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</si>
  <si>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</si>
  <si>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</si>
  <si>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</si>
  <si>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</si>
  <si>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</si>
  <si>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</si>
  <si>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</si>
  <si>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</si>
  <si>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</si>
  <si>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</si>
  <si>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</si>
  <si>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</si>
  <si>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</si>
  <si>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</si>
  <si>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</si>
  <si>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</si>
  <si>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</si>
  <si>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</si>
  <si>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</si>
  <si>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</si>
  <si>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</si>
  <si>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</si>
  <si>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</si>
  <si>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</si>
  <si>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</si>
  <si>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</si>
  <si>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</si>
  <si>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</si>
  <si>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</si>
  <si>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</si>
  <si>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</si>
  <si>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</si>
  <si>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</si>
  <si>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</si>
  <si>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</si>
  <si>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</si>
  <si>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</si>
  <si>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</si>
  <si>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</si>
  <si>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</si>
  <si>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</si>
  <si>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</si>
  <si>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</si>
  <si>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</si>
  <si>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</si>
  <si>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</si>
  <si>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</si>
  <si>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</si>
  <si>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</si>
  <si>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</si>
  <si>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</si>
  <si>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</si>
  <si>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</si>
  <si>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</si>
  <si>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</si>
  <si>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</si>
  <si>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</si>
  <si>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</si>
  <si>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</si>
  <si>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</si>
  <si>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</si>
  <si>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</si>
  <si>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</si>
  <si>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</si>
  <si>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</si>
  <si>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</si>
  <si>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</si>
  <si>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</si>
  <si>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</si>
  <si>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</si>
  <si>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</si>
  <si>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</si>
  <si>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</si>
  <si>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</si>
  <si>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</si>
  <si>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</si>
  <si>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</si>
  <si>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</si>
  <si>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</si>
  <si>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</si>
  <si>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</si>
  <si>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</si>
  <si>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</si>
  <si>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</si>
  <si>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</si>
  <si>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</si>
  <si>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</si>
  <si>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</si>
  <si>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</si>
  <si>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</si>
  <si>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</si>
  <si>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</si>
  <si>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</si>
  <si>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</si>
  <si>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</si>
  <si>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</si>
  <si>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</si>
  <si>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</si>
  <si>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</si>
  <si>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</si>
  <si>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</si>
  <si>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</si>
  <si>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</si>
  <si>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</si>
  <si>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</si>
  <si>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</si>
  <si>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</si>
  <si>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</si>
  <si>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</si>
  <si>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</si>
  <si>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</si>
  <si>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</si>
  <si>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</si>
  <si>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</si>
  <si>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</si>
  <si>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</si>
  <si>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</si>
  <si>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</si>
  <si>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</si>
  <si>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</si>
  <si>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</si>
  <si>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</si>
  <si>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</si>
  <si>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</si>
  <si>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</si>
  <si>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</si>
  <si>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</si>
  <si>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</si>
  <si>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</si>
  <si>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</si>
  <si>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</si>
  <si>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</si>
  <si>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</si>
  <si>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</si>
  <si>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</si>
  <si>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</si>
  <si>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</si>
  <si>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</si>
  <si>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</si>
  <si>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</si>
  <si>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</si>
  <si>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</si>
  <si>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</si>
  <si>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</si>
  <si>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</si>
  <si>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</si>
  <si>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</si>
  <si>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</si>
  <si>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</si>
  <si>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</si>
  <si>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</si>
  <si>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</si>
  <si>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</si>
  <si>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</si>
  <si>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</si>
  <si>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</si>
  <si>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</si>
  <si>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</si>
  <si>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</si>
  <si>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</si>
  <si>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</si>
  <si>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</si>
  <si>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</si>
  <si>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</si>
  <si>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</si>
  <si>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</si>
  <si>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</si>
  <si>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</si>
  <si>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</si>
  <si>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</si>
  <si>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</si>
  <si>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</si>
  <si>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</si>
  <si>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</si>
  <si>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</si>
  <si>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</si>
  <si>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</si>
  <si>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</si>
  <si>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</si>
  <si>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</si>
  <si>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</si>
  <si>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</si>
  <si>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</si>
  <si>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</si>
  <si>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</si>
  <si>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</si>
  <si>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</si>
  <si>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</si>
  <si>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</si>
  <si>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</si>
  <si>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</si>
  <si>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</si>
  <si>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</si>
  <si>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</si>
  <si>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</si>
  <si>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</si>
  <si>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</si>
  <si>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</si>
  <si>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</si>
  <si>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</si>
  <si>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</si>
  <si>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</si>
  <si>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</si>
  <si>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</si>
  <si>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</si>
  <si>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</si>
  <si>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</si>
  <si>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</si>
  <si>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</si>
  <si>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</si>
  <si>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</si>
  <si>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</si>
  <si>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</si>
  <si>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</si>
  <si>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</si>
  <si>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</si>
  <si>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</si>
  <si>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</si>
  <si>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</si>
  <si>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</si>
  <si>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</si>
  <si>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</si>
  <si>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</si>
  <si>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</si>
  <si>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</si>
  <si>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</si>
  <si>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</si>
  <si>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</si>
  <si>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</si>
  <si>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</si>
  <si>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</si>
  <si>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</si>
  <si>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</si>
  <si>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</si>
  <si>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</si>
  <si>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</si>
  <si>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</si>
  <si>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</si>
  <si>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</si>
  <si>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</si>
  <si>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</si>
  <si>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</si>
  <si>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</si>
  <si>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</si>
  <si>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</si>
  <si>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</si>
  <si>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</si>
  <si>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</si>
  <si>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</si>
  <si>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</si>
  <si>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</si>
  <si>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</si>
  <si>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</si>
  <si>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</si>
  <si>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</si>
  <si>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</si>
  <si>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</si>
  <si>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</si>
  <si>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</si>
  <si>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</si>
  <si>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</si>
  <si>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</si>
  <si>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</si>
  <si>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</si>
  <si>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</si>
  <si>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</si>
  <si>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</si>
  <si>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</si>
  <si>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</si>
  <si>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</si>
  <si>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</si>
  <si>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</si>
  <si>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</si>
  <si>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</si>
  <si>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</si>
  <si>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</si>
  <si>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</si>
  <si>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</si>
  <si>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</si>
  <si>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</si>
  <si>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</si>
  <si>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</si>
  <si>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</si>
  <si>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</si>
  <si>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</si>
  <si>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</si>
  <si>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</si>
  <si>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</si>
  <si>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</si>
  <si>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</si>
  <si>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</si>
  <si>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</si>
  <si>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</si>
  <si>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</si>
  <si>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</si>
  <si>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</si>
  <si>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</si>
  <si>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</si>
  <si>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</si>
  <si>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</si>
  <si>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</si>
  <si>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</si>
  <si>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</si>
  <si>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</si>
  <si>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</si>
  <si>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</si>
  <si>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</si>
  <si>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</si>
  <si>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</si>
  <si>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</si>
  <si>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</si>
  <si>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</si>
  <si>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</si>
  <si>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</si>
  <si>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</si>
  <si>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</si>
  <si>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</si>
  <si>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</si>
  <si>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</si>
  <si>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</si>
  <si>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</si>
  <si>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</si>
  <si>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</si>
  <si>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</si>
  <si>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</si>
  <si>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</si>
  <si>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</si>
  <si>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</si>
  <si>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</si>
  <si>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</si>
  <si>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</si>
  <si>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</si>
  <si>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</si>
  <si>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</si>
  <si>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</si>
  <si>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</si>
  <si>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</si>
  <si>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</si>
  <si>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</si>
  <si>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</si>
  <si>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</si>
  <si>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</si>
  <si>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</si>
  <si>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</si>
  <si>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</si>
  <si>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</si>
  <si>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</si>
  <si>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</si>
  <si>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</si>
  <si>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</si>
  <si>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</si>
  <si>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</si>
  <si>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</si>
  <si>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</si>
  <si>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</si>
  <si>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</si>
  <si>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</si>
  <si>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</si>
  <si>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</si>
  <si>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</si>
  <si>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</si>
  <si>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</si>
  <si>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</si>
  <si>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</si>
  <si>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</si>
  <si>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</si>
  <si>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</si>
  <si>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</si>
  <si>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</si>
  <si>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</si>
  <si>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</si>
  <si>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</si>
  <si>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</si>
  <si>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</si>
  <si>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</si>
  <si>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</si>
  <si>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</si>
  <si>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</si>
  <si>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</si>
  <si>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</si>
  <si>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</si>
  <si>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</si>
  <si>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</si>
  <si>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</si>
  <si>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</si>
  <si>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</si>
  <si>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</si>
  <si>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</si>
  <si>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</si>
  <si>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</si>
  <si>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</si>
  <si>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</si>
  <si>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</si>
  <si>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</si>
  <si>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</si>
  <si>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</si>
  <si>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</si>
  <si>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</si>
  <si>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</si>
  <si>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</si>
  <si>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</si>
  <si>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</si>
  <si>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</si>
  <si>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</si>
  <si>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</si>
  <si>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</si>
  <si>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</si>
  <si>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</si>
  <si>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</si>
  <si>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</si>
  <si>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</si>
  <si>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</si>
  <si>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</si>
  <si>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</si>
  <si>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</si>
  <si>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</si>
  <si>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</si>
  <si>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</si>
  <si>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</si>
  <si>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</si>
  <si>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</si>
  <si>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</si>
  <si>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</si>
  <si>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</si>
  <si>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</si>
  <si>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</si>
  <si>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</si>
  <si>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</si>
  <si>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</si>
  <si>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</si>
  <si>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</si>
  <si>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</si>
  <si>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</si>
  <si>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</si>
  <si>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</si>
  <si>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</si>
  <si>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</si>
  <si>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</si>
  <si>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</si>
  <si>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</si>
  <si>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</si>
  <si>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</si>
  <si>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</si>
  <si>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</si>
  <si>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</si>
  <si>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</si>
  <si>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</si>
  <si>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</si>
  <si>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</si>
  <si>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</si>
  <si>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</si>
  <si>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</si>
  <si>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</si>
  <si>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</si>
  <si>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</si>
  <si>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</si>
  <si>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</si>
  <si>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</si>
  <si>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</si>
  <si>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</si>
  <si>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</si>
  <si>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</si>
  <si>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</si>
  <si>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</si>
  <si>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</si>
  <si>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</si>
  <si>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</si>
  <si>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</si>
  <si>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</si>
  <si>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</si>
  <si>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</si>
  <si>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</si>
  <si>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</si>
  <si>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</si>
  <si>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</si>
  <si>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</si>
  <si>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</si>
  <si>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</si>
  <si>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</si>
  <si>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</si>
  <si>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</si>
  <si>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</si>
  <si>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</si>
  <si>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</si>
  <si>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</si>
  <si>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</si>
  <si>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</si>
  <si>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</si>
  <si>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</si>
  <si>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</si>
  <si>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</si>
  <si>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</si>
  <si>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</si>
  <si>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</si>
  <si>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</si>
  <si>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</si>
  <si>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</si>
  <si>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</si>
  <si>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</si>
  <si>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</si>
  <si>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</si>
  <si>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</si>
  <si>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</si>
  <si>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</si>
  <si>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</si>
  <si>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</si>
  <si>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</si>
  <si>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</si>
  <si>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</si>
  <si>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</si>
  <si>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</si>
  <si>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</si>
  <si>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</si>
  <si>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</si>
  <si>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</si>
  <si>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</si>
  <si>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</si>
  <si>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</si>
  <si>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</si>
  <si>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</si>
  <si>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</si>
  <si>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</si>
  <si>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</si>
  <si>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</si>
  <si>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</si>
  <si>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</si>
  <si>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</si>
  <si>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</si>
  <si>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</si>
  <si>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</si>
  <si>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</si>
  <si>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</si>
  <si>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</si>
  <si>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</si>
  <si>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</si>
  <si>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</si>
  <si>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</si>
  <si>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</si>
  <si>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</si>
  <si>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</si>
  <si>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</si>
  <si>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</si>
  <si>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</si>
  <si>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</si>
  <si>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</si>
  <si>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</si>
  <si>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</si>
  <si>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</si>
  <si>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</si>
  <si>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</si>
  <si>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</si>
  <si>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</si>
  <si>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</si>
  <si>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</si>
  <si>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</si>
  <si>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</si>
  <si>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</si>
  <si>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</si>
  <si>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</si>
  <si>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</si>
  <si>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</si>
  <si>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</si>
  <si>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</si>
  <si>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</si>
  <si>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</si>
  <si>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</si>
  <si>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</si>
  <si>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</si>
  <si>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</si>
  <si>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</si>
  <si>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</si>
  <si>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</si>
  <si>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</si>
  <si>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</si>
  <si>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</si>
  <si>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</si>
  <si>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</si>
  <si>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</si>
  <si>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</si>
  <si>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</si>
  <si>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</si>
  <si>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</si>
  <si>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</si>
  <si>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</si>
  <si>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</si>
  <si>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</si>
  <si>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</si>
  <si>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</si>
  <si>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</si>
  <si>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</si>
  <si>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</si>
  <si>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</si>
  <si>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</si>
  <si>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</si>
  <si>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</si>
  <si>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</si>
  <si>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</si>
  <si>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</si>
  <si>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</si>
  <si>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</si>
  <si>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</si>
  <si>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</si>
  <si>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</si>
  <si>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</si>
  <si>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</si>
  <si>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</si>
  <si>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</si>
  <si>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</si>
  <si>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</si>
  <si>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</si>
  <si>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</si>
  <si>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</si>
  <si>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</si>
  <si>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</si>
  <si>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</si>
  <si>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</si>
  <si>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</si>
  <si>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</si>
  <si>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</si>
  <si>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</si>
  <si>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</si>
  <si>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</si>
  <si>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</si>
  <si>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</si>
  <si>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</si>
  <si>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</si>
  <si>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</si>
  <si>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</si>
  <si>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</si>
  <si>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</si>
  <si>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</si>
  <si>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</si>
  <si>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</si>
  <si>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</si>
  <si>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</si>
  <si>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</si>
  <si>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</si>
  <si>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</si>
  <si>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</si>
  <si>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</si>
  <si>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</si>
  <si>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</si>
  <si>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</si>
  <si>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</si>
  <si>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</si>
  <si>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</si>
  <si>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</si>
  <si>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</si>
  <si>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</si>
  <si>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</si>
  <si>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</si>
  <si>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</si>
  <si>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</si>
  <si>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</si>
  <si>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</si>
  <si>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</si>
  <si>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</si>
  <si>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</si>
  <si>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</si>
  <si>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</si>
  <si>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</si>
  <si>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</si>
  <si>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</si>
  <si>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</si>
  <si>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</si>
  <si>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</si>
  <si>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</si>
  <si>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</si>
  <si>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</si>
  <si>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</si>
  <si>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</si>
  <si>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</si>
  <si>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</si>
  <si>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</si>
  <si>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</si>
  <si>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</si>
  <si>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</si>
  <si>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</si>
  <si>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</si>
  <si>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</si>
  <si>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</si>
  <si>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</si>
  <si>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</si>
  <si>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</si>
  <si>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</si>
  <si>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</si>
  <si>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</si>
  <si>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</si>
  <si>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</si>
  <si>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</si>
  <si>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</si>
  <si>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</si>
  <si>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</si>
  <si>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</si>
  <si>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</si>
  <si>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</si>
  <si>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</si>
  <si>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</si>
  <si>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</si>
  <si>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</si>
  <si>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</si>
  <si>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</si>
  <si>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</si>
  <si>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</si>
  <si>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</si>
  <si>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</si>
  <si>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</si>
  <si>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</si>
  <si>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</si>
  <si>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</si>
  <si>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</si>
  <si>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</si>
  <si>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</si>
  <si>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</si>
  <si>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</si>
  <si>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</si>
  <si>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</si>
  <si>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</si>
  <si>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</si>
  <si>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</si>
  <si>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</si>
  <si>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</si>
  <si>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</si>
  <si>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</si>
  <si>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</si>
  <si>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</si>
  <si>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</si>
  <si>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</si>
  <si>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</si>
  <si>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</si>
  <si>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</si>
  <si>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</si>
  <si>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</si>
  <si>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</si>
  <si>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</si>
  <si>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</si>
  <si>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</si>
  <si>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</si>
  <si>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</si>
  <si>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</si>
  <si>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</si>
  <si>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</si>
  <si>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</si>
  <si>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</si>
  <si>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</si>
  <si>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</si>
  <si>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</si>
  <si>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</si>
  <si>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</si>
  <si>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</si>
  <si>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</si>
  <si>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</si>
  <si>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</si>
  <si>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</si>
  <si>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</si>
  <si>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</si>
  <si>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</si>
  <si>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</si>
  <si>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</si>
  <si>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</si>
  <si>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</si>
  <si>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</si>
  <si>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</si>
  <si>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</si>
  <si>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</si>
  <si>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</si>
  <si>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</si>
  <si>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</si>
  <si>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</si>
  <si>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</si>
  <si>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</si>
  <si>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</si>
  <si>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</si>
  <si>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</si>
  <si>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</si>
  <si>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</si>
  <si>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</si>
  <si>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</si>
  <si>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</si>
  <si>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</si>
  <si>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</si>
  <si>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</si>
  <si>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</si>
  <si>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</si>
  <si>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</si>
  <si>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</si>
  <si>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</si>
  <si>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</si>
  <si>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</si>
  <si>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</si>
  <si>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</si>
  <si>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</si>
  <si>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</si>
  <si>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</si>
  <si>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</si>
  <si>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</si>
  <si>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</si>
  <si>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</si>
  <si>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</si>
  <si>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</si>
  <si>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</si>
  <si>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</si>
  <si>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</si>
  <si>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</si>
  <si>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</si>
  <si>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</si>
  <si>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</si>
  <si>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</si>
  <si>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</si>
  <si>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</si>
  <si>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</si>
  <si>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</si>
  <si>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</si>
  <si>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</si>
  <si>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</si>
  <si>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</si>
  <si>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</si>
  <si>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</si>
  <si>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</si>
  <si>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</si>
  <si>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</si>
  <si>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</si>
  <si>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</si>
  <si>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</si>
  <si>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</si>
  <si>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</si>
  <si>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</si>
  <si>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</si>
  <si>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</si>
  <si>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</si>
  <si>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</si>
  <si>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</si>
  <si>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</si>
  <si>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</si>
  <si>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</si>
  <si>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</si>
  <si>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</si>
  <si>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</si>
  <si>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</si>
  <si>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</si>
  <si>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</si>
  <si>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</si>
  <si>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</si>
  <si>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</si>
  <si>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</si>
  <si>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</si>
  <si>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</si>
  <si>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</si>
  <si>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</si>
  <si>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</si>
  <si>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</si>
  <si>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</si>
  <si>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</si>
  <si>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</si>
  <si>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</si>
  <si>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</si>
  <si>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</si>
  <si>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</si>
  <si>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</si>
  <si>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</si>
  <si>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</si>
  <si>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</si>
  <si>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</si>
  <si>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</si>
  <si>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</si>
  <si>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</si>
  <si>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</si>
  <si>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</si>
  <si>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</si>
  <si>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</si>
  <si>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</si>
  <si>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</si>
  <si>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</si>
  <si>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</si>
  <si>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</si>
  <si>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</si>
  <si>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</si>
  <si>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</si>
  <si>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</si>
  <si>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</si>
  <si>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</si>
  <si>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</si>
  <si>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</si>
  <si>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</si>
  <si>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</si>
  <si>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</si>
  <si>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</si>
  <si>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</si>
  <si>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</si>
  <si>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</si>
  <si>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</si>
  <si>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</si>
  <si>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</si>
  <si>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</si>
  <si>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</si>
  <si>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</si>
  <si>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</si>
  <si>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</si>
  <si>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</si>
  <si>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</si>
  <si>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</si>
  <si>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</si>
  <si>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</si>
  <si>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</si>
  <si>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</si>
  <si>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</si>
  <si>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</si>
  <si>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</si>
  <si>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</si>
  <si>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</si>
  <si>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</si>
  <si>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</si>
  <si>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</si>
  <si>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</si>
  <si>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</si>
  <si>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</si>
  <si>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</si>
  <si>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</si>
  <si>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</si>
  <si>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</si>
  <si>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</si>
  <si>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</si>
  <si>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</si>
  <si>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</si>
  <si>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</si>
  <si>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</si>
  <si>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</si>
  <si>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</si>
  <si>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</si>
  <si>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</si>
  <si>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</si>
  <si>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</si>
  <si>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</si>
  <si>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</si>
  <si>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</si>
  <si>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</si>
  <si>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</si>
  <si>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</si>
  <si>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</si>
  <si>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</si>
  <si>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</si>
  <si>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</si>
  <si>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</si>
  <si>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</si>
  <si>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</si>
  <si>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</si>
  <si>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</si>
  <si>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</si>
  <si>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</si>
  <si>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</si>
  <si>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</si>
  <si>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</si>
  <si>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</si>
  <si>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</si>
  <si>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</si>
  <si>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</si>
  <si>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</si>
  <si>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</si>
  <si>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</si>
  <si>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</si>
  <si>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</si>
  <si>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</si>
  <si>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</si>
  <si>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</si>
  <si>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</si>
  <si>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</si>
  <si>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</si>
  <si>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</si>
  <si>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</si>
  <si>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</si>
  <si>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</si>
  <si>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</si>
  <si>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</si>
  <si>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</si>
  <si>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</si>
  <si>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</si>
  <si>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</si>
  <si>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</si>
  <si>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</si>
  <si>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</si>
  <si>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</si>
  <si>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</si>
  <si>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</si>
  <si>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</si>
  <si>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</si>
  <si>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</si>
  <si>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</si>
  <si>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</si>
  <si>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</si>
  <si>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</si>
  <si>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</si>
  <si>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</si>
  <si>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</si>
  <si>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</si>
  <si>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</si>
  <si>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</si>
  <si>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</si>
  <si>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</si>
  <si>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</si>
  <si>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</si>
  <si>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</si>
  <si>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</si>
  <si>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</si>
  <si>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</si>
  <si>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</si>
  <si>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</si>
  <si>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</si>
  <si>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</si>
  <si>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</si>
  <si>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</si>
  <si>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</si>
  <si>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</si>
  <si>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</si>
  <si>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</si>
  <si>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</si>
  <si>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</si>
  <si>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</si>
  <si>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</si>
  <si>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</si>
  <si>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</si>
  <si>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</si>
  <si>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</si>
  <si>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</si>
  <si>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</si>
  <si>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</si>
  <si>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</si>
  <si>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</si>
  <si>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</si>
  <si>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</si>
  <si>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</si>
  <si>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</si>
  <si>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</si>
  <si>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</si>
  <si>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</si>
  <si>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</si>
  <si>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</si>
  <si>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</si>
  <si>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</si>
  <si>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</si>
  <si>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</si>
  <si>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</si>
  <si>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</si>
  <si>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</si>
  <si>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</si>
  <si>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</si>
  <si>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</si>
  <si>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</si>
  <si>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</si>
  <si>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</si>
  <si>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</si>
  <si>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</si>
  <si>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</si>
  <si>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</si>
  <si>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</si>
  <si>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</si>
  <si>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</si>
  <si>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</si>
  <si>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</si>
  <si>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</si>
  <si>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</si>
  <si>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</si>
  <si>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</si>
  <si>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</si>
  <si>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</si>
  <si>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</si>
  <si>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</si>
  <si>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</si>
  <si>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</si>
  <si>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</si>
  <si>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</si>
  <si>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</si>
  <si>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</si>
  <si>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</si>
  <si>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</si>
  <si>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</si>
  <si>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</si>
  <si>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</si>
  <si>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</si>
  <si>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</si>
  <si>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</si>
  <si>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</si>
  <si>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</si>
  <si>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</si>
  <si>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</si>
  <si>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</si>
  <si>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</si>
  <si>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</si>
  <si>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</si>
  <si>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</si>
  <si>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</si>
  <si>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</si>
  <si>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</si>
  <si>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</si>
  <si>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</si>
  <si>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</si>
  <si>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</si>
  <si>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</si>
  <si>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</si>
  <si>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</si>
  <si>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</si>
  <si>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</si>
  <si>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</si>
  <si>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</si>
  <si>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</si>
  <si>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</si>
  <si>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</si>
  <si>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</si>
  <si>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</si>
  <si>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</si>
  <si>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</si>
  <si>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</si>
  <si>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</si>
  <si>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</si>
  <si>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</si>
  <si>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</si>
  <si>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</si>
  <si>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</si>
  <si>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</si>
  <si>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</si>
  <si>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</si>
  <si>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</si>
  <si>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</si>
  <si>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</si>
  <si>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</si>
  <si>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</si>
  <si>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</si>
  <si>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</si>
  <si>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</si>
  <si>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</si>
  <si>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</si>
  <si>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</si>
  <si>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</si>
  <si>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</si>
  <si>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</si>
  <si>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</si>
  <si>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</si>
  <si>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</si>
  <si>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</si>
  <si>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</si>
  <si>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</si>
  <si>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</si>
  <si>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</si>
  <si>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</si>
  <si>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</si>
  <si>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</si>
  <si>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</si>
  <si>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</si>
  <si>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</si>
  <si>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</si>
  <si>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</si>
  <si>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</si>
  <si>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</si>
  <si>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</si>
  <si>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</si>
  <si>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</si>
  <si>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</si>
  <si>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</si>
  <si>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</si>
  <si>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</si>
  <si>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</si>
  <si>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</si>
  <si>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</si>
  <si>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</si>
  <si>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</si>
  <si>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</si>
  <si>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</si>
  <si>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</si>
  <si>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</si>
  <si>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</si>
  <si>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</si>
  <si>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</si>
  <si>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</si>
  <si>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</si>
  <si>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</si>
  <si>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</si>
  <si>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</si>
  <si>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</si>
  <si>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</si>
  <si>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</si>
  <si>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</si>
  <si>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</si>
  <si>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</si>
  <si>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</si>
  <si>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</si>
  <si>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</si>
  <si>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</si>
  <si>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</si>
  <si>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</si>
  <si>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</si>
  <si>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</si>
  <si>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</si>
  <si>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</si>
  <si>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</si>
  <si>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</si>
  <si>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</si>
  <si>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</si>
  <si>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</si>
  <si>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</si>
  <si>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</si>
  <si>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</si>
  <si>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</si>
  <si>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</si>
  <si>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</si>
  <si>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</si>
  <si>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</si>
  <si>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</si>
  <si>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</si>
  <si>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</si>
  <si>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</si>
  <si>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</si>
  <si>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</si>
  <si>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</si>
  <si>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</si>
  <si>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</si>
  <si>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</si>
  <si>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</si>
  <si>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</si>
  <si>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</si>
  <si>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</si>
  <si>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</si>
  <si>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</si>
  <si>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</si>
  <si>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</si>
  <si>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</si>
  <si>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</si>
  <si>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</si>
  <si>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</si>
  <si>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</si>
  <si>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</si>
  <si>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</si>
  <si>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</si>
  <si>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</si>
  <si>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</si>
  <si>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</si>
  <si>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</si>
  <si>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</si>
  <si>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</si>
  <si>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</si>
  <si>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</si>
  <si>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</si>
  <si>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</si>
  <si>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</si>
  <si>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</si>
  <si>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</si>
  <si>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</si>
  <si>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</si>
  <si>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</si>
  <si>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</si>
  <si>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</si>
  <si>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</si>
  <si>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</si>
  <si>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</si>
  <si>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</si>
  <si>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</si>
  <si>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</si>
  <si>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</si>
  <si>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</si>
  <si>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</si>
  <si>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</si>
  <si>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</si>
  <si>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</si>
  <si>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</si>
  <si>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</si>
  <si>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</si>
  <si>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</si>
  <si>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</si>
  <si>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</si>
  <si>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</si>
  <si>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</si>
  <si>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</si>
  <si>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</si>
  <si>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</si>
  <si>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</si>
  <si>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</si>
  <si>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</si>
  <si>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</si>
  <si>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</si>
  <si>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</si>
  <si>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</si>
  <si>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</si>
  <si>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</si>
  <si>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</si>
  <si>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</si>
  <si>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</si>
  <si>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</si>
  <si>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</si>
  <si>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</si>
  <si>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</si>
  <si>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</si>
  <si>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</si>
  <si>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</si>
  <si>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</si>
  <si>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</si>
  <si>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</si>
  <si>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</si>
  <si>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</si>
  <si>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</si>
  <si>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</si>
  <si>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</si>
  <si>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</si>
  <si>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</si>
  <si>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</si>
  <si>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</si>
  <si>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</si>
  <si>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</si>
  <si>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</si>
  <si>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</si>
  <si>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</si>
  <si>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</si>
  <si>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</si>
  <si>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</si>
  <si>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</si>
  <si>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</si>
  <si>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</si>
  <si>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</si>
  <si>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</si>
  <si>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</si>
  <si>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</si>
  <si>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</si>
  <si>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</si>
  <si>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</si>
  <si>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</si>
  <si>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</si>
  <si>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</si>
  <si>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</si>
  <si>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</si>
  <si>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</si>
  <si>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</si>
  <si>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</si>
  <si>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</si>
  <si>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</si>
  <si>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</si>
  <si>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</si>
  <si>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</si>
  <si>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</si>
  <si>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</si>
  <si>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</si>
  <si>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</si>
  <si>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</si>
  <si>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</si>
  <si>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</si>
  <si>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</si>
  <si>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</si>
  <si>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</si>
  <si>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</si>
  <si>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</si>
  <si>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</si>
  <si>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</si>
  <si>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</si>
  <si>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</si>
  <si>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</si>
  <si>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</si>
  <si>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</si>
  <si>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</si>
  <si>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</si>
  <si>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</si>
  <si>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</si>
  <si>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</si>
  <si>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</si>
  <si>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</si>
  <si>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</si>
  <si>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</si>
  <si>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</si>
  <si>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</si>
  <si>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</si>
  <si>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</si>
  <si>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</si>
  <si>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</si>
  <si>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</si>
  <si>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</si>
  <si>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</si>
  <si>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</si>
  <si>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</si>
  <si>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</si>
  <si>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</si>
  <si>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</si>
  <si>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</si>
  <si>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</si>
  <si>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</si>
  <si>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</si>
  <si>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</si>
  <si>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</si>
  <si>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</si>
  <si>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</si>
  <si>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</si>
  <si>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</si>
  <si>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</si>
  <si>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</si>
  <si>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</si>
  <si>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</si>
  <si>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</si>
  <si>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</si>
  <si>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</si>
  <si>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</si>
  <si>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</si>
  <si>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</si>
  <si>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</si>
  <si>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</si>
  <si>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</si>
  <si>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</si>
  <si>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</si>
  <si>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</si>
  <si>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</si>
  <si>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</si>
  <si>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</si>
  <si>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</si>
  <si>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</si>
  <si>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</si>
  <si>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</si>
  <si>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</si>
  <si>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</si>
  <si>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</si>
  <si>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</si>
  <si>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</si>
  <si>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</si>
  <si>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</si>
  <si>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</si>
  <si>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</si>
  <si>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</si>
  <si>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</si>
  <si>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</si>
  <si>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</si>
  <si>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</si>
  <si>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</si>
  <si>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</si>
  <si>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</si>
  <si>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</si>
  <si>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</si>
  <si>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</si>
  <si>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</si>
  <si>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</si>
  <si>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</si>
  <si>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</si>
  <si>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</si>
  <si>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</si>
  <si>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</si>
  <si>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</si>
  <si>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</si>
  <si>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</si>
  <si>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</si>
  <si>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</si>
  <si>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</si>
  <si>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</si>
  <si>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</si>
  <si>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</si>
  <si>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</si>
  <si>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</si>
  <si>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</si>
  <si>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</si>
  <si>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</si>
  <si>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</si>
  <si>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</si>
  <si>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</si>
  <si>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</si>
  <si>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</si>
  <si>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</si>
  <si>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</si>
  <si>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</si>
  <si>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</si>
  <si>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</si>
  <si>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</si>
  <si>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</si>
  <si>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</si>
  <si>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</si>
  <si>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</si>
  <si>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</si>
  <si>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</si>
  <si>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</si>
  <si>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</si>
  <si>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</si>
  <si>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</si>
  <si>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</si>
  <si>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</si>
  <si>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</si>
  <si>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</si>
  <si>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</si>
  <si>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</si>
  <si>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</si>
  <si>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</si>
  <si>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</si>
  <si>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</si>
  <si>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</si>
  <si>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</si>
  <si>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</si>
  <si>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</si>
  <si>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</si>
  <si>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</si>
  <si>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</si>
  <si>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</si>
  <si>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</si>
  <si>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</si>
  <si>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</si>
  <si>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</si>
  <si>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</si>
  <si>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</si>
  <si>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</si>
  <si>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</si>
  <si>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</si>
  <si>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</si>
  <si>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</si>
  <si>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</si>
  <si>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</si>
  <si>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</si>
  <si>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</si>
  <si>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</si>
  <si>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</si>
  <si>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</si>
  <si>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</si>
  <si>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</si>
  <si>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</si>
  <si>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</si>
  <si>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</si>
  <si>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</si>
  <si>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</si>
  <si>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</si>
  <si>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</si>
  <si>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</si>
  <si>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</si>
  <si>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</si>
  <si>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</si>
  <si>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</si>
  <si>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</si>
  <si>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</si>
  <si>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</si>
  <si>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</si>
  <si>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</si>
  <si>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</si>
  <si>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</si>
  <si>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</si>
  <si>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</si>
  <si>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</si>
  <si>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</si>
  <si>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</si>
  <si>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</si>
  <si>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</si>
  <si>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</si>
  <si>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</si>
  <si>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</si>
  <si>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</si>
  <si>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</si>
  <si>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</si>
  <si>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</si>
  <si>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</si>
  <si>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</si>
  <si>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</si>
  <si>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</si>
  <si>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</si>
  <si>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</si>
  <si>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</si>
  <si>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</si>
  <si>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</si>
  <si>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</si>
  <si>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</si>
  <si>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</si>
  <si>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</si>
  <si>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</si>
  <si>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</si>
  <si>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</si>
  <si>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</si>
  <si>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</si>
  <si>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</si>
  <si>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</si>
  <si>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</si>
  <si>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</si>
  <si>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</si>
  <si>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</si>
  <si>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</si>
  <si>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</si>
  <si>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</si>
  <si>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</si>
  <si>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</si>
  <si>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</si>
  <si>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</si>
  <si>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</si>
  <si>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</si>
  <si>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</si>
  <si>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</si>
  <si>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</si>
  <si>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</si>
  <si>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</si>
  <si>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</si>
  <si>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</si>
  <si>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</si>
  <si>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</si>
  <si>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</si>
  <si>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</si>
  <si>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</si>
  <si>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</si>
  <si>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</si>
  <si>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</si>
  <si>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</si>
  <si>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</si>
  <si>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</si>
  <si>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</si>
  <si>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</si>
  <si>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</si>
  <si>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</si>
  <si>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</si>
  <si>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</si>
  <si>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</si>
  <si>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</si>
  <si>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</si>
  <si>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</si>
  <si>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</si>
  <si>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</si>
  <si>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</si>
  <si>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</si>
  <si>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</si>
  <si>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</si>
  <si>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</si>
  <si>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</si>
  <si>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</si>
  <si>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</si>
  <si>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</si>
  <si>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</si>
  <si>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</si>
  <si>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</si>
  <si>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</si>
  <si>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</si>
  <si>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</si>
  <si>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</si>
  <si>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</si>
  <si>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</si>
  <si>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</si>
  <si>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</si>
  <si>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</si>
  <si>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</si>
  <si>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</si>
  <si>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</si>
  <si>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</si>
  <si>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</si>
  <si>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</si>
  <si>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</si>
  <si>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</si>
  <si>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</si>
  <si>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</si>
  <si>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</si>
  <si>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</si>
  <si>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</si>
  <si>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</si>
  <si>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</si>
  <si>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</si>
  <si>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</si>
  <si>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</si>
  <si>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</si>
  <si>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</si>
  <si>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</si>
  <si>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</si>
  <si>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</si>
  <si>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</si>
  <si>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</si>
  <si>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</si>
  <si>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</si>
  <si>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</si>
  <si>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</si>
  <si>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</si>
  <si>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</si>
  <si>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</si>
  <si>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</si>
  <si>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</si>
  <si>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</si>
  <si>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</si>
  <si>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</si>
  <si>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</si>
  <si>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</si>
  <si>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</si>
  <si>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</si>
  <si>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</si>
  <si>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</si>
  <si>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</si>
  <si>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</si>
  <si>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</si>
  <si>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</si>
  <si>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</si>
  <si>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</si>
  <si>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</si>
  <si>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</si>
  <si>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</si>
  <si>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</si>
  <si>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</si>
  <si>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</si>
  <si>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</si>
  <si>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</si>
  <si>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</si>
  <si>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</si>
  <si>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</si>
  <si>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</si>
  <si>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</si>
  <si>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</si>
  <si>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</si>
  <si>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</si>
  <si>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</si>
  <si>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</si>
  <si>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</si>
  <si>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</si>
  <si>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</si>
  <si>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</si>
  <si>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</si>
  <si>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</si>
  <si>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</si>
  <si>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</si>
  <si>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</si>
  <si>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</si>
  <si>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</si>
  <si>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</si>
  <si>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</si>
  <si>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</si>
  <si>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</si>
  <si>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</si>
  <si>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</si>
  <si>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</si>
  <si>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</si>
  <si>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</si>
  <si>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</si>
  <si>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</si>
  <si>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</si>
  <si>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</si>
  <si>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</si>
  <si>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</si>
  <si>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</si>
  <si>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</si>
  <si>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</si>
  <si>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</si>
  <si>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</si>
  <si>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</si>
  <si>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</si>
  <si>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</si>
  <si>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</si>
  <si>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</si>
  <si>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</si>
  <si>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</si>
  <si>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</si>
  <si>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</si>
  <si>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</si>
  <si>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</si>
  <si>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</si>
  <si>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</si>
  <si>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</si>
  <si>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</si>
  <si>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</si>
  <si>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</si>
  <si>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</si>
  <si>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</si>
  <si>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</si>
  <si>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</si>
  <si>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</si>
  <si>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</si>
  <si>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</si>
  <si>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</si>
  <si>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</si>
  <si>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</si>
  <si>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</si>
  <si>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</si>
  <si>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</si>
  <si>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</si>
  <si>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</si>
  <si>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</si>
  <si>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</si>
  <si>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</si>
  <si>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</si>
  <si>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</si>
  <si>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</si>
  <si>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</si>
  <si>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</si>
  <si>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</si>
  <si>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</si>
  <si>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</si>
  <si>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</si>
  <si>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</si>
  <si>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</si>
  <si>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</si>
  <si>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</si>
  <si>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</si>
  <si>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</si>
  <si>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</si>
  <si>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</si>
  <si>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</si>
  <si>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</si>
  <si>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</si>
  <si>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</si>
  <si>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</si>
  <si>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</si>
  <si>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</si>
  <si>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</si>
  <si>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</si>
  <si>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</si>
  <si>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</si>
  <si>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</si>
  <si>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</si>
  <si>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</si>
  <si>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</si>
  <si>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</si>
  <si>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</si>
  <si>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</si>
  <si>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</si>
  <si>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</si>
  <si>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</si>
  <si>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</si>
  <si>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</si>
  <si>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</si>
  <si>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</si>
  <si>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</si>
  <si>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</si>
  <si>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</si>
  <si>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</si>
  <si>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</si>
  <si>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</si>
  <si>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</si>
  <si>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</si>
  <si>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</si>
  <si>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</si>
  <si>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</si>
  <si>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</si>
  <si>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</si>
  <si>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</si>
  <si>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</si>
  <si>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</si>
  <si>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</si>
  <si>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</si>
  <si>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</si>
  <si>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</si>
  <si>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</si>
  <si>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</si>
  <si>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</si>
  <si>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</si>
  <si>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</si>
  <si>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</si>
  <si>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</si>
  <si>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</si>
  <si>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</si>
  <si>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</si>
  <si>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</si>
  <si>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</si>
  <si>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</si>
  <si>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</si>
  <si>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</si>
  <si>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</si>
  <si>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</si>
  <si>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</si>
  <si>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</si>
  <si>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</si>
  <si>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</si>
  <si>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</si>
  <si>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</si>
  <si>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</si>
  <si>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</si>
  <si>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</si>
  <si>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</si>
  <si>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</si>
  <si>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</si>
  <si>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</si>
  <si>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</si>
  <si>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</si>
  <si>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</si>
  <si>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</si>
  <si>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</si>
  <si>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</si>
  <si>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</si>
  <si>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</si>
  <si>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</si>
  <si>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</si>
  <si>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</si>
  <si>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</si>
  <si>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</si>
  <si>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</si>
  <si>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</si>
  <si>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</si>
  <si>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</si>
  <si>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</si>
  <si>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</si>
  <si>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</si>
  <si>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</si>
  <si>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</si>
  <si>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</si>
  <si>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</si>
  <si>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</si>
  <si>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</si>
  <si>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</si>
  <si>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</si>
  <si>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</si>
  <si>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</si>
  <si>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</si>
  <si>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</si>
  <si>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</si>
  <si>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</si>
  <si>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</si>
  <si>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</si>
  <si>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</si>
  <si>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</si>
  <si>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</si>
  <si>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</si>
  <si>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</si>
  <si>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</si>
  <si>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</si>
  <si>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</si>
  <si>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</si>
  <si>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</si>
  <si>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</si>
  <si>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</si>
  <si>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</si>
  <si>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</si>
  <si>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</si>
  <si>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</si>
  <si>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</si>
  <si>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</si>
  <si>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</si>
  <si>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</si>
  <si>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</si>
  <si>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</si>
  <si>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</si>
  <si>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</si>
  <si>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</si>
  <si>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</si>
  <si>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</si>
  <si>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</si>
  <si>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</si>
  <si>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</si>
  <si>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</si>
  <si>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</si>
  <si>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</si>
  <si>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</si>
  <si>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</si>
  <si>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</si>
  <si>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</si>
  <si>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</si>
  <si>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</si>
  <si>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</si>
  <si>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</si>
  <si>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</si>
  <si>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</si>
  <si>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</si>
  <si>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</si>
  <si>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</si>
  <si>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</si>
  <si>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</si>
  <si>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</si>
  <si>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</si>
  <si>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</si>
  <si>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</si>
  <si>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</si>
  <si>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</si>
  <si>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</si>
  <si>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</si>
  <si>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</si>
  <si>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</si>
  <si>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</si>
  <si>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</si>
  <si>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</si>
  <si>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</si>
  <si>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</si>
  <si>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</si>
  <si>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</si>
  <si>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</si>
  <si>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</si>
  <si>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</si>
  <si>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</si>
  <si>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</si>
  <si>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</si>
  <si>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</si>
  <si>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</si>
  <si>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</si>
  <si>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</si>
  <si>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</si>
  <si>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</si>
  <si>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</si>
  <si>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</si>
  <si>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</si>
  <si>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</si>
  <si>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</si>
  <si>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</si>
  <si>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</si>
  <si>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</si>
  <si>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</si>
  <si>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</si>
  <si>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</si>
  <si>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</si>
  <si>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</si>
  <si>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</si>
  <si>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</si>
  <si>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</si>
  <si>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</si>
  <si>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</si>
  <si>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</si>
  <si>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</si>
  <si>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</si>
  <si>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</si>
  <si>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</si>
  <si>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</si>
  <si>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</si>
  <si>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</si>
  <si>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</si>
  <si>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</si>
  <si>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</si>
  <si>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</si>
  <si>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</si>
  <si>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</si>
  <si>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</si>
  <si>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</si>
  <si>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</si>
  <si>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</si>
  <si>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</si>
  <si>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</si>
  <si>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</si>
  <si>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</si>
  <si>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</si>
  <si>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</si>
  <si>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</si>
  <si>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</si>
  <si>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</si>
  <si>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</si>
  <si>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</si>
  <si>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</si>
  <si>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</si>
  <si>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</si>
  <si>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</si>
  <si>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</si>
  <si>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</si>
  <si>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</si>
  <si>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</si>
  <si>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</si>
  <si>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</si>
  <si>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</si>
  <si>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</si>
  <si>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</si>
  <si>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</si>
  <si>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</si>
  <si>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</si>
  <si>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</si>
  <si>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</si>
  <si>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</si>
  <si>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</si>
  <si>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</si>
  <si>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</si>
  <si>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</si>
  <si>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</si>
  <si>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</si>
  <si>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</si>
  <si>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</si>
  <si>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</si>
  <si>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</si>
  <si>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</si>
  <si>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</si>
  <si>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</si>
  <si>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</si>
  <si>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</si>
  <si>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</si>
  <si>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</si>
  <si>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</si>
  <si>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</si>
  <si>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</si>
  <si>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</si>
  <si>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</si>
  <si>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</si>
  <si>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</si>
  <si>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</si>
  <si>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</si>
  <si>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</si>
  <si>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</si>
  <si>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</si>
  <si>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</si>
  <si>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</si>
  <si>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</si>
  <si>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</si>
  <si>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</si>
  <si>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</si>
  <si>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</si>
  <si>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</si>
  <si>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</si>
  <si>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</si>
  <si>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</si>
  <si>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</si>
  <si>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</si>
  <si>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</si>
  <si>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</si>
  <si>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</si>
  <si>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</si>
  <si>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</si>
  <si>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</si>
  <si>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</si>
  <si>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</si>
  <si>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</si>
  <si>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</si>
  <si>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</si>
  <si>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</si>
  <si>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</si>
  <si>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</si>
  <si>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</si>
  <si>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</si>
  <si>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</si>
  <si>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</si>
  <si>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</si>
  <si>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</si>
  <si>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</si>
  <si>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</si>
  <si>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</si>
  <si>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</si>
  <si>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</si>
  <si>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</si>
  <si>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</si>
  <si>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</si>
  <si>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</si>
  <si>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</si>
  <si>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</si>
  <si>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</si>
  <si>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</si>
  <si>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</si>
  <si>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</si>
  <si>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</si>
  <si>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</si>
  <si>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</si>
  <si>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</si>
  <si>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</si>
  <si>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</si>
  <si>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</si>
  <si>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</si>
  <si>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</si>
  <si>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</si>
  <si>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</si>
  <si>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</si>
  <si>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</si>
  <si>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</si>
  <si>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</si>
  <si>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</si>
  <si>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</si>
  <si>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</si>
  <si>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</si>
  <si>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</si>
  <si>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</si>
  <si>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</si>
  <si>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</si>
  <si>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</si>
  <si>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</si>
  <si>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</si>
  <si>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</si>
  <si>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</si>
  <si>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</si>
  <si>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</si>
  <si>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</si>
  <si>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</si>
  <si>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</si>
  <si>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</si>
  <si>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</si>
  <si>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</si>
  <si>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</si>
  <si>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</si>
  <si>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</si>
  <si>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</si>
  <si>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</si>
  <si>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</si>
  <si>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</si>
  <si>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</si>
  <si>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</si>
  <si>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</si>
  <si>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</si>
  <si>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</si>
  <si>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</si>
  <si>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</si>
  <si>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</si>
  <si>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</si>
  <si>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</si>
  <si>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</si>
  <si>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</si>
  <si>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</si>
  <si>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</si>
  <si>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</si>
  <si>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</si>
  <si>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</si>
  <si>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</si>
  <si>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</si>
  <si>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</si>
  <si>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</si>
  <si>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</si>
  <si>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</si>
  <si>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</si>
  <si>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</si>
  <si>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</si>
  <si>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</si>
  <si>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</si>
  <si>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</si>
  <si>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</si>
  <si>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</si>
  <si>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</si>
  <si>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</si>
  <si>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</si>
  <si>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</si>
  <si>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</si>
  <si>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</si>
  <si>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</si>
  <si>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</si>
  <si>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</si>
  <si>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</si>
  <si>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</si>
  <si>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</si>
  <si>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</si>
  <si>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</si>
  <si>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</si>
  <si>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</si>
  <si>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</si>
  <si>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</si>
  <si>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</si>
  <si>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</si>
  <si>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</si>
  <si>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</si>
  <si>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</si>
  <si>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</si>
  <si>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</si>
  <si>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</si>
  <si>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</si>
  <si>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</si>
  <si>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</si>
  <si>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</si>
  <si>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</si>
  <si>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</si>
  <si>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</si>
  <si>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</si>
  <si>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</si>
  <si>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</si>
  <si>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</si>
  <si>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</si>
  <si>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</si>
  <si>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</si>
  <si>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</si>
  <si>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</si>
  <si>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</si>
  <si>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</si>
  <si>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</si>
  <si>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</si>
  <si>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</si>
  <si>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</si>
  <si>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</si>
  <si>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</si>
  <si>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</si>
  <si>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</si>
  <si>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</si>
  <si>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</si>
  <si>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</si>
  <si>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</si>
  <si>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</si>
  <si>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</si>
  <si>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</si>
  <si>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</si>
  <si>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</si>
  <si>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</si>
  <si>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</si>
  <si>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</si>
  <si>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</si>
  <si>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</si>
  <si>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</si>
  <si>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</si>
  <si>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</si>
  <si>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</si>
  <si>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</si>
  <si>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</si>
  <si>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</si>
  <si>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</si>
  <si>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</si>
  <si>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</si>
  <si>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</si>
  <si>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</si>
  <si>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</si>
  <si>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</si>
  <si>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</si>
  <si>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</si>
  <si>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</si>
  <si>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</si>
  <si>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</si>
  <si>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</si>
  <si>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</si>
  <si>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</si>
  <si>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</si>
  <si>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</si>
  <si>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</si>
  <si>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</si>
  <si>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</si>
  <si>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</si>
  <si>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</si>
  <si>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</si>
  <si>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</si>
  <si>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</si>
  <si>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</si>
  <si>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</si>
  <si>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</si>
  <si>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</si>
  <si>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</si>
  <si>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</si>
  <si>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</si>
  <si>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</si>
  <si>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</si>
  <si>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</si>
  <si>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</si>
  <si>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</si>
  <si>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</si>
  <si>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</si>
  <si>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</si>
  <si>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</si>
  <si>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</si>
  <si>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</si>
  <si>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</si>
  <si>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</si>
  <si>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</si>
  <si>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</si>
  <si>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</si>
  <si>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</si>
  <si>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</si>
  <si>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</si>
  <si>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</si>
  <si>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</si>
  <si>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</si>
  <si>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</si>
  <si>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</si>
  <si>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</si>
  <si>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</si>
  <si>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</si>
  <si>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</si>
  <si>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</si>
  <si>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</si>
  <si>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</si>
  <si>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</si>
  <si>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</si>
  <si>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</si>
  <si>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</si>
  <si>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</si>
  <si>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</si>
  <si>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</si>
  <si>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</si>
  <si>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</si>
  <si>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</si>
  <si>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</si>
  <si>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</si>
  <si>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</si>
  <si>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</si>
  <si>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</si>
  <si>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</si>
  <si>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</si>
  <si>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</si>
  <si>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</si>
  <si>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</si>
  <si>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</si>
  <si>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</si>
  <si>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</si>
  <si>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</si>
  <si>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</si>
  <si>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</si>
  <si>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</si>
  <si>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</si>
  <si>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</si>
  <si>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</si>
  <si>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</si>
  <si>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</si>
  <si>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</si>
  <si>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</si>
  <si>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</si>
  <si>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</si>
  <si>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</si>
  <si>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</si>
  <si>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</si>
  <si>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</si>
  <si>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</si>
  <si>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</si>
  <si>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</si>
  <si>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</si>
  <si>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</si>
  <si>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</si>
  <si>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</si>
  <si>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</si>
  <si>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</si>
  <si>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</si>
  <si>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</si>
  <si>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</si>
  <si>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</si>
  <si>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</si>
  <si>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</si>
  <si>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</si>
  <si>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</si>
  <si>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</si>
  <si>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</si>
  <si>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</si>
  <si>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</si>
  <si>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</si>
  <si>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</si>
  <si>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</si>
  <si>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</si>
  <si>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</si>
  <si>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</si>
  <si>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</si>
  <si>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</si>
  <si>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</si>
  <si>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</si>
  <si>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</si>
  <si>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</si>
  <si>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</si>
  <si>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</si>
  <si>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</si>
  <si>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</si>
  <si>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</si>
  <si>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</si>
  <si>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</si>
  <si>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</si>
  <si>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</si>
  <si>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</si>
  <si>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</si>
  <si>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</si>
  <si>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</si>
  <si>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</si>
  <si>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</si>
  <si>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</si>
  <si>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</si>
  <si>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</si>
  <si>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</si>
  <si>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</si>
  <si>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</si>
  <si>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</si>
  <si>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</si>
  <si>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</si>
  <si>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</si>
  <si>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</si>
  <si>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</si>
  <si>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</si>
  <si>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</si>
  <si>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</si>
  <si>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</si>
  <si>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</si>
  <si>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</si>
  <si>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</si>
  <si>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</si>
  <si>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</si>
  <si>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</si>
  <si>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</si>
  <si>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</si>
  <si>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</si>
  <si>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</si>
  <si>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</si>
  <si>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</si>
  <si>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</si>
  <si>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</si>
  <si>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</si>
  <si>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</si>
  <si>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</si>
  <si>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</si>
  <si>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</si>
  <si>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</si>
  <si>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</si>
  <si>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</si>
  <si>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</si>
  <si>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</si>
  <si>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</si>
  <si>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</si>
  <si>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</si>
  <si>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</si>
  <si>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</si>
  <si>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</si>
  <si>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</si>
  <si>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</si>
  <si>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</si>
  <si>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</si>
  <si>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</si>
  <si>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</si>
  <si>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</si>
  <si>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</si>
  <si>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</si>
  <si>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</si>
  <si>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</si>
  <si>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</si>
  <si>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</si>
  <si>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</si>
  <si>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</si>
  <si>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</si>
  <si>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</si>
  <si>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</si>
  <si>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</si>
  <si>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</si>
  <si>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</si>
  <si>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</si>
  <si>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</si>
  <si>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</si>
  <si>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</si>
  <si>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</si>
  <si>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</si>
  <si>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</si>
  <si>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</si>
  <si>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</si>
  <si>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</si>
  <si>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</si>
  <si>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</si>
  <si>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</si>
  <si>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</si>
  <si>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</si>
  <si>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</si>
  <si>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</si>
  <si>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</si>
  <si>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</si>
  <si>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</si>
  <si>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</si>
  <si>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</si>
  <si>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</si>
  <si>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</si>
  <si>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</si>
  <si>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</si>
  <si>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</si>
  <si>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</si>
  <si>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</si>
  <si>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</si>
  <si>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</si>
  <si>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</si>
  <si>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</si>
  <si>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</si>
  <si>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</si>
  <si>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</si>
  <si>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</si>
  <si>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</si>
  <si>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</si>
  <si>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</si>
  <si>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</si>
  <si>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</si>
  <si>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</si>
  <si>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</si>
  <si>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</si>
  <si>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</si>
  <si>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</si>
  <si>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</si>
  <si>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</si>
  <si>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</si>
  <si>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</si>
  <si>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</si>
  <si>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</si>
  <si>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</si>
  <si>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</si>
  <si>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</si>
  <si>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</si>
  <si>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</si>
  <si>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</si>
  <si>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</si>
  <si>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</si>
  <si>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</si>
  <si>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</si>
  <si>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</si>
  <si>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</si>
  <si>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</si>
  <si>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</si>
  <si>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</si>
  <si>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</si>
  <si>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</si>
  <si>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</si>
  <si>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</si>
  <si>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</si>
  <si>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</si>
  <si>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</si>
  <si>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</si>
  <si>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</si>
  <si>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</si>
  <si>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</si>
  <si>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</si>
  <si>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</si>
  <si>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</si>
  <si>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</si>
  <si>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</si>
  <si>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</si>
  <si>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</si>
  <si>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</si>
  <si>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</si>
  <si>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</si>
  <si>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</si>
  <si>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</si>
  <si>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</si>
  <si>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</si>
  <si>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</si>
  <si>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</si>
  <si>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</si>
  <si>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</si>
  <si>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</si>
  <si>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</si>
  <si>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</si>
  <si>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</si>
  <si>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</si>
  <si>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</si>
  <si>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</si>
  <si>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</si>
  <si>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</si>
  <si>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</si>
  <si>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</si>
  <si>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</si>
  <si>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</si>
  <si>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</si>
  <si>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</si>
  <si>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</si>
  <si>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</si>
  <si>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</si>
  <si>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</si>
  <si>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</si>
  <si>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</si>
  <si>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</si>
  <si>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</si>
  <si>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</si>
  <si>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</si>
  <si>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</si>
  <si>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</si>
  <si>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</si>
  <si>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</si>
  <si>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</si>
  <si>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</si>
  <si>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</si>
  <si>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</si>
  <si>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</si>
  <si>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</si>
  <si>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</si>
  <si>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</si>
  <si>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</si>
  <si>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</si>
  <si>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</si>
  <si>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</si>
  <si>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</si>
  <si>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</si>
  <si>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</si>
  <si>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</si>
  <si>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</si>
  <si>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</si>
  <si>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</si>
  <si>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</si>
  <si>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</si>
  <si>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</si>
  <si>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</si>
  <si>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</si>
  <si>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</si>
  <si>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</si>
  <si>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</si>
  <si>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</si>
  <si>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</si>
  <si>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</si>
  <si>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</si>
  <si>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</si>
  <si>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</si>
  <si>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</si>
  <si>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</si>
  <si>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</si>
  <si>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</si>
  <si>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</si>
  <si>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</si>
  <si>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</si>
  <si>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</si>
  <si>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</si>
  <si>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</si>
  <si>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</si>
  <si>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</si>
  <si>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</si>
  <si>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</si>
  <si>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</si>
  <si>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</si>
  <si>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</si>
  <si>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</si>
  <si>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</si>
  <si>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</si>
  <si>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</si>
  <si>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</si>
  <si>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</si>
  <si>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</si>
  <si>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</si>
  <si>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</si>
  <si>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</si>
  <si>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</si>
  <si>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</si>
  <si>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</si>
  <si>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</si>
  <si>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</si>
  <si>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</si>
  <si>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</si>
  <si>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</si>
  <si>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</si>
  <si>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</si>
  <si>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</si>
  <si>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</si>
  <si>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</si>
  <si>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</si>
  <si>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</si>
  <si>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</si>
  <si>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</si>
  <si>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</si>
  <si>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</si>
  <si>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</si>
  <si>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</si>
  <si>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</si>
  <si>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</si>
  <si>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</si>
  <si>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</si>
  <si>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</si>
  <si>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</si>
  <si>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</si>
  <si>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</si>
  <si>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</si>
  <si>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</si>
  <si>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</si>
  <si>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</si>
  <si>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</si>
  <si>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</si>
  <si>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</si>
  <si>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</si>
  <si>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</si>
  <si>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</si>
  <si>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</si>
  <si>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</si>
  <si>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</si>
  <si>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</si>
  <si>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</si>
  <si>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</si>
  <si>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</si>
  <si>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</si>
  <si>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</si>
  <si>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</si>
  <si>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</si>
  <si>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</si>
  <si>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</si>
  <si>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</si>
  <si>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</si>
  <si>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</si>
  <si>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</si>
  <si>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</si>
  <si>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</si>
  <si>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</si>
  <si>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</si>
  <si>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</si>
  <si>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</si>
  <si>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</si>
  <si>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</si>
  <si>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</si>
  <si>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</si>
  <si>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</si>
  <si>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</si>
  <si>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</si>
  <si>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</si>
  <si>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</si>
  <si>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</si>
  <si>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</si>
  <si>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</si>
  <si>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</si>
  <si>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</si>
  <si>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</si>
  <si>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</si>
  <si>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</si>
  <si>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</si>
  <si>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</si>
  <si>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</si>
  <si>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</si>
  <si>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</si>
  <si>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</si>
  <si>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</si>
  <si>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</si>
  <si>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</si>
  <si>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</si>
  <si>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</si>
  <si>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</si>
  <si>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</si>
  <si>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</si>
  <si>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</si>
  <si>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</si>
  <si>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</si>
  <si>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</si>
  <si>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</si>
  <si>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</si>
  <si>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</si>
  <si>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</si>
  <si>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</si>
  <si>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</si>
  <si>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</si>
  <si>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</si>
  <si>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</si>
  <si>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</si>
  <si>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</si>
  <si>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</si>
  <si>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</si>
  <si>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</si>
  <si>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</si>
  <si>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</si>
  <si>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</si>
  <si>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</si>
  <si>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</si>
  <si>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</si>
  <si>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</si>
  <si>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</si>
  <si>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</si>
  <si>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</si>
  <si>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</si>
  <si>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</si>
  <si>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</si>
  <si>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</si>
  <si>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</si>
  <si>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</si>
  <si>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</si>
  <si>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</si>
  <si>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</si>
  <si>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</si>
  <si>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</si>
  <si>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</si>
  <si>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</si>
  <si>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</si>
  <si>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</si>
  <si>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</si>
  <si>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</si>
  <si>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</si>
  <si>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</si>
  <si>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</si>
  <si>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</si>
  <si>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</si>
  <si>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</si>
  <si>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</si>
  <si>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</si>
  <si>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</si>
  <si>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</si>
  <si>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</si>
  <si>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</si>
  <si>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</si>
  <si>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</si>
  <si>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</si>
  <si>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</si>
  <si>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</si>
  <si>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</si>
  <si>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</si>
  <si>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</si>
  <si>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</si>
  <si>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</si>
  <si>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</si>
  <si>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</si>
  <si>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</si>
  <si>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</si>
  <si>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</si>
  <si>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</si>
  <si>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</si>
  <si>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</si>
  <si>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</si>
  <si>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</si>
  <si>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</si>
  <si>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</si>
  <si>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</si>
  <si>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</si>
  <si>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</si>
  <si>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</si>
  <si>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</si>
  <si>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</si>
  <si>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</si>
  <si>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</si>
  <si>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</si>
  <si>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</si>
  <si>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</si>
  <si>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</si>
  <si>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</si>
  <si>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</si>
  <si>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</si>
  <si>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</si>
  <si>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</si>
  <si>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</si>
  <si>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</si>
  <si>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</si>
  <si>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</si>
  <si>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</si>
  <si>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</si>
  <si>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</si>
  <si>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</si>
  <si>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</si>
  <si>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</si>
  <si>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</si>
  <si>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</si>
  <si>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</si>
  <si>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</si>
  <si>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</si>
  <si>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</si>
  <si>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</si>
  <si>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</si>
  <si>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</si>
  <si>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</si>
  <si>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</si>
  <si>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</si>
  <si>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</si>
  <si>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</si>
  <si>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</si>
  <si>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</si>
  <si>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</si>
  <si>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</si>
  <si>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</si>
  <si>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</si>
  <si>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</si>
  <si>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</si>
  <si>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</si>
  <si>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</si>
  <si>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</si>
  <si>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</si>
  <si>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</si>
  <si>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</si>
  <si>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</si>
  <si>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</si>
  <si>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</si>
  <si>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</si>
  <si>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</si>
  <si>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</si>
  <si>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</si>
  <si>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</si>
  <si>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</si>
  <si>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</si>
  <si>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</si>
  <si>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</si>
  <si>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</si>
  <si>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</si>
  <si>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</si>
  <si>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</si>
  <si>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</si>
  <si>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</si>
  <si>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</si>
  <si>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</si>
  <si>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</si>
  <si>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</si>
  <si>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</si>
  <si>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</si>
  <si>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</si>
  <si>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</si>
  <si>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</si>
  <si>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</si>
  <si>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</si>
  <si>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</si>
  <si>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</si>
  <si>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</si>
  <si>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</si>
  <si>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</si>
  <si>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</si>
  <si>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</si>
  <si>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</si>
  <si>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</si>
  <si>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</si>
  <si>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</si>
  <si>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</si>
  <si>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</si>
  <si>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</si>
  <si>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</si>
  <si>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</si>
  <si>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</si>
  <si>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</si>
  <si>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</si>
  <si>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</si>
  <si>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</si>
  <si>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</si>
  <si>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</si>
  <si>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</si>
  <si>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</si>
  <si>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</si>
  <si>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</si>
  <si>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</si>
  <si>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</si>
  <si>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</si>
  <si>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</si>
  <si>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</si>
  <si>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</si>
  <si>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</si>
  <si>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</si>
  <si>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</si>
  <si>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</si>
  <si>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</si>
  <si>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</si>
  <si>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</si>
  <si>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</si>
  <si>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</si>
  <si>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</si>
  <si>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</si>
  <si>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</si>
  <si>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</si>
  <si>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</si>
  <si>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</si>
  <si>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</si>
  <si>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</si>
  <si>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</si>
  <si>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</si>
  <si>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</si>
  <si>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</si>
  <si>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</si>
  <si>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</si>
  <si>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</si>
  <si>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</si>
  <si>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</si>
  <si>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</si>
  <si>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</si>
  <si>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</si>
  <si>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</si>
  <si>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</si>
  <si>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</si>
  <si>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</si>
  <si>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</si>
  <si>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</si>
  <si>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</si>
  <si>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</si>
  <si>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</si>
  <si>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</si>
  <si>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</si>
  <si>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</si>
  <si>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</si>
  <si>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</si>
  <si>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</si>
  <si>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</si>
  <si>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</si>
  <si>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</si>
  <si>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</si>
  <si>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</si>
  <si>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</si>
  <si>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</si>
  <si>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</si>
  <si>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</si>
  <si>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</si>
  <si>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</si>
  <si>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</si>
  <si>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</si>
  <si>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</si>
  <si>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</si>
  <si>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</si>
  <si>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</si>
  <si>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</si>
  <si>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</si>
  <si>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</si>
  <si>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</si>
  <si>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</si>
  <si>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</si>
  <si>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</si>
  <si>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</si>
  <si>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</si>
  <si>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</si>
  <si>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</si>
  <si>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</si>
  <si>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</si>
  <si>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</si>
  <si>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</si>
  <si>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</si>
  <si>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</si>
  <si>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</si>
  <si>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</si>
  <si>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</si>
  <si>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</si>
  <si>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</si>
  <si>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</si>
  <si>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</si>
  <si>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</si>
  <si>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</si>
  <si>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</si>
  <si>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</si>
  <si>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</si>
  <si>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</si>
  <si>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</si>
  <si>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</si>
  <si>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</si>
  <si>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</si>
  <si>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</si>
  <si>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</si>
  <si>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</si>
  <si>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</si>
  <si>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</si>
  <si>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</si>
  <si>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</si>
  <si>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</si>
  <si>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</si>
  <si>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</si>
  <si>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</si>
  <si>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</si>
  <si>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</si>
  <si>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</si>
  <si>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</si>
  <si>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</si>
  <si>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</si>
  <si>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</si>
  <si>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</si>
  <si>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</si>
  <si>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</si>
  <si>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</si>
  <si>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</si>
  <si>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</si>
  <si>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</si>
  <si>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</si>
  <si>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</si>
  <si>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</si>
  <si>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</si>
  <si>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</si>
  <si>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</si>
  <si>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</si>
  <si>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</si>
  <si>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</si>
  <si>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</si>
  <si>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</si>
  <si>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</si>
  <si>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</si>
  <si>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</si>
  <si>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</si>
  <si>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</si>
  <si>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</si>
  <si>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</si>
  <si>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</si>
  <si>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</si>
  <si>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</si>
  <si>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</si>
  <si>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</si>
  <si>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</si>
  <si>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</si>
  <si>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</si>
  <si>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</si>
  <si>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</si>
  <si>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</si>
  <si>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</si>
  <si>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</si>
  <si>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</si>
  <si>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</si>
  <si>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</si>
  <si>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</si>
  <si>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</si>
  <si>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</si>
  <si>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</si>
  <si>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</si>
  <si>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</si>
  <si>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</si>
  <si>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</si>
  <si>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</si>
  <si>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</si>
  <si>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</si>
  <si>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</si>
  <si>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</si>
  <si>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</si>
  <si>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</si>
  <si>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</si>
  <si>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</si>
  <si>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</si>
  <si>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</si>
  <si>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</si>
  <si>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</si>
  <si>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</si>
  <si>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</si>
  <si>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</si>
  <si>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</si>
  <si>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</si>
  <si>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</si>
  <si>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</si>
  <si>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</si>
  <si>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</si>
  <si>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</si>
  <si>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</si>
  <si>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</si>
  <si>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</si>
  <si>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</si>
  <si>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</si>
  <si>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</si>
  <si>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</si>
  <si>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</si>
  <si>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</si>
  <si>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</si>
  <si>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</si>
  <si>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</si>
  <si>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</si>
  <si>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</si>
  <si>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</si>
  <si>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</si>
  <si>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</si>
  <si>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</si>
  <si>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</si>
  <si>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</si>
  <si>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</si>
  <si>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</si>
  <si>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</si>
  <si>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</si>
  <si>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</si>
  <si>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</si>
  <si>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</si>
  <si>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</si>
  <si>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</si>
  <si>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</si>
  <si>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</si>
  <si>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</si>
  <si>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</si>
  <si>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</si>
  <si>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</si>
  <si>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</si>
  <si>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</si>
  <si>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</si>
  <si>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</si>
  <si>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</si>
  <si>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</si>
  <si>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</si>
  <si>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</si>
  <si>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</si>
  <si>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</si>
  <si>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</si>
  <si>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</si>
  <si>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</si>
  <si>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</si>
  <si>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</si>
  <si>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</si>
  <si>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</si>
  <si>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</si>
  <si>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</si>
  <si>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</si>
  <si>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</si>
  <si>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</si>
  <si>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</si>
  <si>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</si>
  <si>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</si>
  <si>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</si>
  <si>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</si>
  <si>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</si>
  <si>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</si>
  <si>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</si>
  <si>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</si>
  <si>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</si>
  <si>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</si>
  <si>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</si>
  <si>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</si>
  <si>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</si>
  <si>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</si>
  <si>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</si>
  <si>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</si>
  <si>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</si>
  <si>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</si>
  <si>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</si>
  <si>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</si>
  <si>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</si>
  <si>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</si>
  <si>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</si>
  <si>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</si>
  <si>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</si>
  <si>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</si>
  <si>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</si>
  <si>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</si>
  <si>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</si>
  <si>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</si>
  <si>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</si>
  <si>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</si>
  <si>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</si>
  <si>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</si>
  <si>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</si>
  <si>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</si>
  <si>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</si>
  <si>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</si>
  <si>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</si>
  <si>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</si>
  <si>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</si>
  <si>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</si>
  <si>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</si>
  <si>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</si>
  <si>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</si>
  <si>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</si>
  <si>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</si>
  <si>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</si>
  <si>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</si>
  <si>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</si>
  <si>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</si>
  <si>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</si>
  <si>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</si>
  <si>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</si>
  <si>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</si>
  <si>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</si>
  <si>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</si>
  <si>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</si>
  <si>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</si>
  <si>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</si>
  <si>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</si>
  <si>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</si>
  <si>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</si>
  <si>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</si>
  <si>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</si>
  <si>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</si>
  <si>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</si>
  <si>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</si>
  <si>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</si>
  <si>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</si>
  <si>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</si>
  <si>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</si>
  <si>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</si>
  <si>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</si>
  <si>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</si>
  <si>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</si>
  <si>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</si>
  <si>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</si>
  <si>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</si>
  <si>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</si>
  <si>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</si>
  <si>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</si>
  <si>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</si>
  <si>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</si>
  <si>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</si>
  <si>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</si>
  <si>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</si>
  <si>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</si>
  <si>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</si>
  <si>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</si>
  <si>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</si>
  <si>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</si>
  <si>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</si>
  <si>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</si>
  <si>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</si>
  <si>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</si>
  <si>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</si>
  <si>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</si>
  <si>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</si>
  <si>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</si>
  <si>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</si>
  <si>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</si>
  <si>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</si>
  <si>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</si>
  <si>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</si>
  <si>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</si>
  <si>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</si>
  <si>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</si>
  <si>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</si>
  <si>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</si>
  <si>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</si>
  <si>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</si>
  <si>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</si>
  <si>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</si>
  <si>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</si>
  <si>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</si>
  <si>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</si>
  <si>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</si>
  <si>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</si>
  <si>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</si>
  <si>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</si>
  <si>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</si>
  <si>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</si>
  <si>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</si>
  <si>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</si>
  <si>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</si>
  <si>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</si>
  <si>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</si>
  <si>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</si>
  <si>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</si>
  <si>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</si>
  <si>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</si>
  <si>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</si>
  <si>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</si>
  <si>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</si>
  <si>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</si>
  <si>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</si>
  <si>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</si>
  <si>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</si>
  <si>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</si>
  <si>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</si>
  <si>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</si>
  <si>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</si>
  <si>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</si>
  <si>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</si>
  <si>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</si>
  <si>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</si>
  <si>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</si>
  <si>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</si>
  <si>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</si>
  <si>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</si>
  <si>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</si>
  <si>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</si>
  <si>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</si>
  <si>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</si>
  <si>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</si>
  <si>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</si>
  <si>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</si>
  <si>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</si>
  <si>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</si>
  <si>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</si>
  <si>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</si>
  <si>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</si>
  <si>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</si>
  <si>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</si>
  <si>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</si>
  <si>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</si>
  <si>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</si>
  <si>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</si>
  <si>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</si>
  <si>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</si>
  <si>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</si>
  <si>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</si>
  <si>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</si>
  <si>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</si>
  <si>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</si>
  <si>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</si>
  <si>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</si>
  <si>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</si>
  <si>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</si>
  <si>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</si>
  <si>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</si>
  <si>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</si>
  <si>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</si>
  <si>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</si>
  <si>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</si>
  <si>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</si>
  <si>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</si>
  <si>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</si>
  <si>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</si>
  <si>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</si>
  <si>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</si>
  <si>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</si>
  <si>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</si>
  <si>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</si>
  <si>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</si>
  <si>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</si>
  <si>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</si>
  <si>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</si>
  <si>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</si>
  <si>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</si>
  <si>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</si>
  <si>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</si>
  <si>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</si>
  <si>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</si>
  <si>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</si>
  <si>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</si>
  <si>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</si>
  <si>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</si>
  <si>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</si>
  <si>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</si>
  <si>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</si>
  <si>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</si>
  <si>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</si>
  <si>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</si>
  <si>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</si>
  <si>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</si>
  <si>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</si>
  <si>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</si>
  <si>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</si>
  <si>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</si>
  <si>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</si>
  <si>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</si>
  <si>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</si>
  <si>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</si>
  <si>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</si>
  <si>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</si>
  <si>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</si>
  <si>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</si>
  <si>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</si>
  <si>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</si>
  <si>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</si>
  <si>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</si>
  <si>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</si>
  <si>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</si>
  <si>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</si>
  <si>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</si>
  <si>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</si>
  <si>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</si>
  <si>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</si>
  <si>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</si>
  <si>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</si>
  <si>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</si>
  <si>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</si>
  <si>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</si>
  <si>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</si>
  <si>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</si>
  <si>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</si>
  <si>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</si>
  <si>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</si>
  <si>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</si>
  <si>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</si>
  <si>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</si>
  <si>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</si>
  <si>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</si>
  <si>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</si>
  <si>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</si>
  <si>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</si>
  <si>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</si>
  <si>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</si>
  <si>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</si>
  <si>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</si>
  <si>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</si>
  <si>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</si>
  <si>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</si>
  <si>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</si>
  <si>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</si>
  <si>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</si>
  <si>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</si>
  <si>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</si>
  <si>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</si>
  <si>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</si>
  <si>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</si>
  <si>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</si>
  <si>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</si>
  <si>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</si>
  <si>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</si>
  <si>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</si>
  <si>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</si>
  <si>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</si>
  <si>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</si>
  <si>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</si>
  <si>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</si>
  <si>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</si>
  <si>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</si>
  <si>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</si>
  <si>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</si>
  <si>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</si>
  <si>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</si>
  <si>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</si>
  <si>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</si>
  <si>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</si>
  <si>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</si>
  <si>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</si>
  <si>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</si>
  <si>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</si>
  <si>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</si>
  <si>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</si>
  <si>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</si>
  <si>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</si>
  <si>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</si>
  <si>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</si>
  <si>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</si>
  <si>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</si>
  <si>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</si>
  <si>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</si>
  <si>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</si>
  <si>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</si>
  <si>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</si>
  <si>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</si>
  <si>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</si>
  <si>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</si>
  <si>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</si>
  <si>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</si>
  <si>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</si>
  <si>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</si>
  <si>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</si>
  <si>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</si>
  <si>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</si>
  <si>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</si>
  <si>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</si>
  <si>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</si>
  <si>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</si>
  <si>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</si>
  <si>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</si>
  <si>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</si>
  <si>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</si>
  <si>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</si>
  <si>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</si>
  <si>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</si>
  <si>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</si>
  <si>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</si>
  <si>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</si>
  <si>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</si>
  <si>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</si>
  <si>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</si>
  <si>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</si>
  <si>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</si>
  <si>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</si>
  <si>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</si>
  <si>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</si>
  <si>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</si>
  <si>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</si>
  <si>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</si>
  <si>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</si>
  <si>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</si>
  <si>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</si>
  <si>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</si>
  <si>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</si>
  <si>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</si>
  <si>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</si>
  <si>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</si>
  <si>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</si>
  <si>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</si>
  <si>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</si>
  <si>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</si>
  <si>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</si>
  <si>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</si>
  <si>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</si>
  <si>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</si>
  <si>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</si>
  <si>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</si>
  <si>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</si>
  <si>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</si>
  <si>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</si>
  <si>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</si>
  <si>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</si>
  <si>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</si>
  <si>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</si>
  <si>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</si>
  <si>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</si>
  <si>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</si>
  <si>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</si>
  <si>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</si>
  <si>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</si>
  <si>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</si>
  <si>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</si>
  <si>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</si>
  <si>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</si>
  <si>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</si>
  <si>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</si>
  <si>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</si>
  <si>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</si>
  <si>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</si>
  <si>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</si>
  <si>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</si>
  <si>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</si>
  <si>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</si>
  <si>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</si>
  <si>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</si>
  <si>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</si>
  <si>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</si>
  <si>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</si>
  <si>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</si>
  <si>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</si>
  <si>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</si>
  <si>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</si>
  <si>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</si>
  <si>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</si>
  <si>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</si>
  <si>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</si>
  <si>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</si>
  <si>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</si>
  <si>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</si>
  <si>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</si>
  <si>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</si>
  <si>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</si>
  <si>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</si>
  <si>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</si>
  <si>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</si>
  <si>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</si>
  <si>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</si>
  <si>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</si>
  <si>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</si>
  <si>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</si>
  <si>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</si>
  <si>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</si>
  <si>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</si>
  <si>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</si>
  <si>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</si>
  <si>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</si>
  <si>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</si>
  <si>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</si>
  <si>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</si>
  <si>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</si>
  <si>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</si>
  <si>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</si>
  <si>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</si>
  <si>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</si>
  <si>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</si>
  <si>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</si>
  <si>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</si>
  <si>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</si>
  <si>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</si>
  <si>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</si>
  <si>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</si>
  <si>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</si>
  <si>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</si>
  <si>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</si>
  <si>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</si>
  <si>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</si>
  <si>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</si>
  <si>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</si>
  <si>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</si>
  <si>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</si>
  <si>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</si>
  <si>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</si>
  <si>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</si>
  <si>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</si>
  <si>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</si>
  <si>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</si>
  <si>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</si>
  <si>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</si>
  <si>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</si>
  <si>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</si>
  <si>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</si>
  <si>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</si>
  <si>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</si>
  <si>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</si>
  <si>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</si>
  <si>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</si>
  <si>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</si>
  <si>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</si>
  <si>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</si>
  <si>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</si>
  <si>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</si>
  <si>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</si>
  <si>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</si>
  <si>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</si>
  <si>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</si>
  <si>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</si>
  <si>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</si>
  <si>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</si>
  <si>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</si>
  <si>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</si>
  <si>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</si>
  <si>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</si>
  <si>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</si>
  <si>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</si>
  <si>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</si>
  <si>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</si>
  <si>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</si>
  <si>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</si>
  <si>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</si>
  <si>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</si>
  <si>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</si>
  <si>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</si>
  <si>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</si>
  <si>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</si>
  <si>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</si>
  <si>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</si>
  <si>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</si>
  <si>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</si>
  <si>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</si>
  <si>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</si>
  <si>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</si>
  <si>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</si>
  <si>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</si>
  <si>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</si>
  <si>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</si>
  <si>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</si>
  <si>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</si>
  <si>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</si>
  <si>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</si>
  <si>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</si>
  <si>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</si>
  <si>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</si>
  <si>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</si>
  <si>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</si>
  <si>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</si>
  <si>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</si>
  <si>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</si>
  <si>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</si>
  <si>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</si>
  <si>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</si>
  <si>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</si>
  <si>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</si>
  <si>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</si>
  <si>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</si>
  <si>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</si>
  <si>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</si>
  <si>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</si>
  <si>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</si>
  <si>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</si>
  <si>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</si>
  <si>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</si>
  <si>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</si>
  <si>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</si>
  <si>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</si>
  <si>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</si>
  <si>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</si>
  <si>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</si>
  <si>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</si>
  <si>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</si>
  <si>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</si>
  <si>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</si>
  <si>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</si>
  <si>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</si>
  <si>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</si>
  <si>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</si>
  <si>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</si>
  <si>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</si>
  <si>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</si>
  <si>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</si>
  <si>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</si>
  <si>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</si>
  <si>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</si>
  <si>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</si>
  <si>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</si>
  <si>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</si>
  <si>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</si>
  <si>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</si>
  <si>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</si>
  <si>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</si>
  <si>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</si>
  <si>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</si>
  <si>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</si>
  <si>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</si>
  <si>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</si>
  <si>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</si>
  <si>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</si>
  <si>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</si>
  <si>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</si>
  <si>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</si>
  <si>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</si>
  <si>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</si>
  <si>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</si>
  <si>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</si>
  <si>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</si>
  <si>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</si>
  <si>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</si>
  <si>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</si>
  <si>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</si>
  <si>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</si>
  <si>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</si>
  <si>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</si>
  <si>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</si>
  <si>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</si>
  <si>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</si>
  <si>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</si>
  <si>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</si>
  <si>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</si>
  <si>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</si>
  <si>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</si>
  <si>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</si>
  <si>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</si>
  <si>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</si>
  <si>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</si>
  <si>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</si>
  <si>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</si>
  <si>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</si>
  <si>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</si>
  <si>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</si>
  <si>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</si>
  <si>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</si>
  <si>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</si>
  <si>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</si>
  <si>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</si>
  <si>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</si>
  <si>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</si>
  <si>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</si>
  <si>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</si>
  <si>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</si>
  <si>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</si>
  <si>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</si>
  <si>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</si>
  <si>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</si>
  <si>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</si>
  <si>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</si>
  <si>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</si>
  <si>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</si>
  <si>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</si>
  <si>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</si>
  <si>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</si>
  <si>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</si>
  <si>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</si>
  <si>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</si>
  <si>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</si>
  <si>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</si>
  <si>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</si>
  <si>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</si>
  <si>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</si>
  <si>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</si>
  <si>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</si>
  <si>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</si>
  <si>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</si>
  <si>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</si>
  <si>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</si>
  <si>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</si>
  <si>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</si>
  <si>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</si>
  <si>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</si>
  <si>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</si>
  <si>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</si>
  <si>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</si>
  <si>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</si>
  <si>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</si>
  <si>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</si>
  <si>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</si>
  <si>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</si>
  <si>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</si>
  <si>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</si>
  <si>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</si>
  <si>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</si>
  <si>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</si>
  <si>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</si>
  <si>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</si>
  <si>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</si>
  <si>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</si>
  <si>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</si>
  <si>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</si>
  <si>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</si>
  <si>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</si>
  <si>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</si>
  <si>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</si>
  <si>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</si>
  <si>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</si>
  <si>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</si>
  <si>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</si>
  <si>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</si>
  <si>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</si>
  <si>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</si>
  <si>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</si>
  <si>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</si>
  <si>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</si>
  <si>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</si>
  <si>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</si>
  <si>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</si>
  <si>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</si>
  <si>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</si>
  <si>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</si>
  <si>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</si>
  <si>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</si>
  <si>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</si>
  <si>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</si>
  <si>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</si>
  <si>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</si>
  <si>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</si>
  <si>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</si>
  <si>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</si>
  <si>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</si>
  <si>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</si>
  <si>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</si>
  <si>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</si>
  <si>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</si>
  <si>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</si>
  <si>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</si>
  <si>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</si>
  <si>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</si>
  <si>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</si>
  <si>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</si>
  <si>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</si>
  <si>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</si>
  <si>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</si>
  <si>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</si>
  <si>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</si>
  <si>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</si>
  <si>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</si>
  <si>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</si>
  <si>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</si>
  <si>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</si>
  <si>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</si>
  <si>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</si>
  <si>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</si>
  <si>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</si>
  <si>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</si>
  <si>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</si>
  <si>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</si>
  <si>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</si>
  <si>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</si>
  <si>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</si>
  <si>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</si>
  <si>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</si>
  <si>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</si>
  <si>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</si>
  <si>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</si>
  <si>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</si>
  <si>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</si>
  <si>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</si>
  <si>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</si>
  <si>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</si>
  <si>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</si>
  <si>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</si>
  <si>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</si>
  <si>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</si>
  <si>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</si>
  <si>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</si>
  <si>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</si>
  <si>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</si>
  <si>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</si>
  <si>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</si>
  <si>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</si>
  <si>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</si>
  <si>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</si>
  <si>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</si>
  <si>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</si>
  <si>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</si>
  <si>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</si>
  <si>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</si>
  <si>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</si>
  <si>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</si>
  <si>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</si>
  <si>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</si>
  <si>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</si>
  <si>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</si>
  <si>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</si>
  <si>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</si>
  <si>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</si>
  <si>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</si>
  <si>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</si>
  <si>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</si>
  <si>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</si>
  <si>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</si>
  <si>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</si>
  <si>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</si>
  <si>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</si>
  <si>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</si>
  <si>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</si>
  <si>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</si>
  <si>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</si>
  <si>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</si>
  <si>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</si>
  <si>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</si>
  <si>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</si>
  <si>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</si>
  <si>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</si>
  <si>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</si>
  <si>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</si>
  <si>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</si>
  <si>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</si>
  <si>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</si>
  <si>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</si>
  <si>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</si>
  <si>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</si>
  <si>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</si>
  <si>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</si>
  <si>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</si>
  <si>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</si>
  <si>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</si>
  <si>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</si>
  <si>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</si>
  <si>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</si>
  <si>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</si>
  <si>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</si>
  <si>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</si>
  <si>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</si>
  <si>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</si>
  <si>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</si>
  <si>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</si>
  <si>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</si>
  <si>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</si>
  <si>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</si>
  <si>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</si>
  <si>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</si>
  <si>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</si>
  <si>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</si>
  <si>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</si>
  <si>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</si>
  <si>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</si>
  <si>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</si>
  <si>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</si>
  <si>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</si>
  <si>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</si>
  <si>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</si>
  <si>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</si>
  <si>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</si>
  <si>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</si>
  <si>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</si>
  <si>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</si>
  <si>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</si>
  <si>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</si>
  <si>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</si>
  <si>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</si>
  <si>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</si>
  <si>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</si>
  <si>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</si>
  <si>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</si>
  <si>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</si>
  <si>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</si>
  <si>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</si>
  <si>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</si>
  <si>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</si>
  <si>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</si>
  <si>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</si>
  <si>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</si>
  <si>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</si>
  <si>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</si>
  <si>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</si>
  <si>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</si>
  <si>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</si>
  <si>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</si>
  <si>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</si>
  <si>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</si>
  <si>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</si>
  <si>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</si>
  <si>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</si>
  <si>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</si>
  <si>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</si>
  <si>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</si>
  <si>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</si>
  <si>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</si>
  <si>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</si>
  <si>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</si>
  <si>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</si>
  <si>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</si>
  <si>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</si>
  <si>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</si>
  <si>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</si>
  <si>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</si>
  <si>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</si>
  <si>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</si>
  <si>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</si>
  <si>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</si>
  <si>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</si>
  <si>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</si>
  <si>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</si>
  <si>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</si>
  <si>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</si>
  <si>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</si>
  <si>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</si>
  <si>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</si>
  <si>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</si>
  <si>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</si>
  <si>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</si>
  <si>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</si>
  <si>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</si>
  <si>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</si>
  <si>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</si>
  <si>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</si>
  <si>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</si>
  <si>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</si>
  <si>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</si>
  <si>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</si>
  <si>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</si>
  <si>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</si>
  <si>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</si>
  <si>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</si>
  <si>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</si>
  <si>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</si>
  <si>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</si>
  <si>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</si>
  <si>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</si>
  <si>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</si>
  <si>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</si>
  <si>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</si>
  <si>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</si>
  <si>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</si>
  <si>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</si>
  <si>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</si>
  <si>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</si>
  <si>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</si>
  <si>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</si>
  <si>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</si>
  <si>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</si>
  <si>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</si>
  <si>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</si>
  <si>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</si>
  <si>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</si>
  <si>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</si>
  <si>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</si>
  <si>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</si>
  <si>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</si>
  <si>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</si>
  <si>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</si>
  <si>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</si>
  <si>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</si>
  <si>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</si>
  <si>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</si>
  <si>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</si>
  <si>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</si>
  <si>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</si>
  <si>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</si>
  <si>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</si>
  <si>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</si>
  <si>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</si>
  <si>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</si>
  <si>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</si>
  <si>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</si>
  <si>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</si>
  <si>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</si>
  <si>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</si>
  <si>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</si>
  <si>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</si>
  <si>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</si>
  <si>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</si>
  <si>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</si>
  <si>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</si>
  <si>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</si>
  <si>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</si>
  <si>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</si>
  <si>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</si>
  <si>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</si>
  <si>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</si>
  <si>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</si>
  <si>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</si>
  <si>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</si>
  <si>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</si>
  <si>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</si>
  <si>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</si>
  <si>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</si>
  <si>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</si>
  <si>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</si>
  <si>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</si>
  <si>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</si>
  <si>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</si>
  <si>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</si>
  <si>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</si>
  <si>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</si>
  <si>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</si>
  <si>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</si>
  <si>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</si>
  <si>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</si>
  <si>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</si>
  <si>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</si>
  <si>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</si>
  <si>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</si>
  <si>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</si>
  <si>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</si>
  <si>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</si>
  <si>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</si>
  <si>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</si>
  <si>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</si>
  <si>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</si>
  <si>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</si>
  <si>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</si>
  <si>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</si>
  <si>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</si>
  <si>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</si>
  <si>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</si>
  <si>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</si>
  <si>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</si>
  <si>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</si>
  <si>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</si>
  <si>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</si>
  <si>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</si>
  <si>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</si>
  <si>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</si>
  <si>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</si>
  <si>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</si>
  <si>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</si>
  <si>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</si>
  <si>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</si>
  <si>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</si>
  <si>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</si>
  <si>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</si>
  <si>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</si>
  <si>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</si>
  <si>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</si>
  <si>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</si>
  <si>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</si>
  <si>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</si>
  <si>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</si>
  <si>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</si>
  <si>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</si>
  <si>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</si>
  <si>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</si>
  <si>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</si>
  <si>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</si>
  <si>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</si>
  <si>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</si>
  <si>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</si>
  <si>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</si>
  <si>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</si>
  <si>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</si>
  <si>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</si>
  <si>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</si>
  <si>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</si>
  <si>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</si>
  <si>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</si>
  <si>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</si>
  <si>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</si>
  <si>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</si>
  <si>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</si>
  <si>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</si>
  <si>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</si>
  <si>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</si>
  <si>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</si>
  <si>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</si>
  <si>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</si>
  <si>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</si>
  <si>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</si>
  <si>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</si>
  <si>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</si>
  <si>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</si>
  <si>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</si>
  <si>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</si>
  <si>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</si>
  <si>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</si>
  <si>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</si>
  <si>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</si>
  <si>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</si>
  <si>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</si>
  <si>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</si>
  <si>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</si>
  <si>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</si>
  <si>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</si>
  <si>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</si>
  <si>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</si>
  <si>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</si>
  <si>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</si>
  <si>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</si>
  <si>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</si>
  <si>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</si>
  <si>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</si>
  <si>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</si>
  <si>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</si>
  <si>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</si>
  <si>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</si>
  <si>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</si>
  <si>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</si>
  <si>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</si>
  <si>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</si>
  <si>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</si>
  <si>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</si>
  <si>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</si>
  <si>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</si>
  <si>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</si>
  <si>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</si>
  <si>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</si>
  <si>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</si>
  <si>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</si>
  <si>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</si>
  <si>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</si>
  <si>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</si>
  <si>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</si>
  <si>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</si>
  <si>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</si>
  <si>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</si>
  <si>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</si>
  <si>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</si>
  <si>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</si>
  <si>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</si>
  <si>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</si>
  <si>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</si>
  <si>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</si>
  <si>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</si>
  <si>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</si>
  <si>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</si>
  <si>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</si>
  <si>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</si>
  <si>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</si>
  <si>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</si>
  <si>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</si>
  <si>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</si>
  <si>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</si>
  <si>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</si>
  <si>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</si>
  <si>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</si>
  <si>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</si>
  <si>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</si>
  <si>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</si>
  <si>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</si>
  <si>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</si>
  <si>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</si>
  <si>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</si>
  <si>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</si>
  <si>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</si>
  <si>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</si>
  <si>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</si>
  <si>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</si>
  <si>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</si>
  <si>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</si>
  <si>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</si>
  <si>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</si>
  <si>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</si>
  <si>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</si>
  <si>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</si>
  <si>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</si>
  <si>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</si>
  <si>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</si>
  <si>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</si>
  <si>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</si>
  <si>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</si>
  <si>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</si>
  <si>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</si>
  <si>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</si>
  <si>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</si>
  <si>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</si>
  <si>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</si>
  <si>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</si>
  <si>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</si>
  <si>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</si>
  <si>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</si>
  <si>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</si>
  <si>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</si>
  <si>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</si>
  <si>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</si>
  <si>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</si>
  <si>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</si>
  <si>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</si>
  <si>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</si>
  <si>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</si>
  <si>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</si>
  <si>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</si>
  <si>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</si>
  <si>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</si>
  <si>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</si>
  <si>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</si>
  <si>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</si>
  <si>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</si>
  <si>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</si>
  <si>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</si>
  <si>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</si>
  <si>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</si>
  <si>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</si>
  <si>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</si>
  <si>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</si>
  <si>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</si>
  <si>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</si>
  <si>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</si>
  <si>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</si>
  <si>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</si>
  <si>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</si>
  <si>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</si>
  <si>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</si>
  <si>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</si>
  <si>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</si>
  <si>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</si>
  <si>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</si>
  <si>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</si>
  <si>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</si>
  <si>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</si>
  <si>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</si>
  <si>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</si>
  <si>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</si>
  <si>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</si>
  <si>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</si>
  <si>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</si>
  <si>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</si>
  <si>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</si>
  <si>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</si>
  <si>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</si>
  <si>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</si>
  <si>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</si>
  <si>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</si>
  <si>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</si>
  <si>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</si>
  <si>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</si>
  <si>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</si>
  <si>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</si>
  <si>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</si>
  <si>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</si>
  <si>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</si>
  <si>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</si>
  <si>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</si>
  <si>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</si>
  <si>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</si>
  <si>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</si>
  <si>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</si>
  <si>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</si>
  <si>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</si>
  <si>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</si>
  <si>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</si>
  <si>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</si>
  <si>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</si>
  <si>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</si>
  <si>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</si>
  <si>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</si>
  <si>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</si>
  <si>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</si>
  <si>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</si>
  <si>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</si>
  <si>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</si>
  <si>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</si>
  <si>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</si>
  <si>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</si>
  <si>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</si>
  <si>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</si>
  <si>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</si>
  <si>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</si>
  <si>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</si>
  <si>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</si>
  <si>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</si>
  <si>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</si>
  <si>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</si>
  <si>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</si>
  <si>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</si>
  <si>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</si>
  <si>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</si>
  <si>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</si>
  <si>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</si>
  <si>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</si>
  <si>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</si>
  <si>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</si>
  <si>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</si>
  <si>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</si>
  <si>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</si>
  <si>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</si>
  <si>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</si>
  <si>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</si>
  <si>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</si>
  <si>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</si>
  <si>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</si>
  <si>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</si>
  <si>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</si>
  <si>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</si>
  <si>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</si>
  <si>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</si>
  <si>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</si>
  <si>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</si>
  <si>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</si>
  <si>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</si>
  <si>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</si>
  <si>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</si>
  <si>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</si>
  <si>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</si>
  <si>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</si>
  <si>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</si>
  <si>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</si>
  <si>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</si>
  <si>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</si>
  <si>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</si>
  <si>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</si>
  <si>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</si>
  <si>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</si>
  <si>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</si>
  <si>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</si>
  <si>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</si>
  <si>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</si>
  <si>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</si>
  <si>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</si>
  <si>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</si>
  <si>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</si>
  <si>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</si>
  <si>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</si>
  <si>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</si>
  <si>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</si>
  <si>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</si>
  <si>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</si>
  <si>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</si>
  <si>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</si>
  <si>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</si>
  <si>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</si>
  <si>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</si>
  <si>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</si>
  <si>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</si>
  <si>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</si>
  <si>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</si>
  <si>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</si>
  <si>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</si>
  <si>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</si>
  <si>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</si>
  <si>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</si>
  <si>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</si>
  <si>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</si>
  <si>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</si>
  <si>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</si>
  <si>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</si>
  <si>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</si>
  <si>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</si>
  <si>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</si>
  <si>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</si>
  <si>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</si>
  <si>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</si>
  <si>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</si>
  <si>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</si>
  <si>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</si>
  <si>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</si>
  <si>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</si>
  <si>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</si>
  <si>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</si>
  <si>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</si>
  <si>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</si>
  <si>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</si>
  <si>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</si>
  <si>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</si>
  <si>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</si>
  <si>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</si>
  <si>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</si>
  <si>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</si>
  <si>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</si>
  <si>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</si>
  <si>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</si>
  <si>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</si>
  <si>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</si>
  <si>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</si>
  <si>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</si>
  <si>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</si>
  <si>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</si>
  <si>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</si>
  <si>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</si>
  <si>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</si>
  <si>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</si>
  <si>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</si>
  <si>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</si>
  <si>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</si>
  <si>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</si>
  <si>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</si>
  <si>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</si>
  <si>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</si>
  <si>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</si>
  <si>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</si>
  <si>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</si>
  <si>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</si>
  <si>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</si>
  <si>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</si>
  <si>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</si>
  <si>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</si>
  <si>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</si>
  <si>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</si>
  <si>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</si>
  <si>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</si>
  <si>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</si>
  <si>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</si>
  <si>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</si>
  <si>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</si>
  <si>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</si>
  <si>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</si>
  <si>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</si>
  <si>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</si>
  <si>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</si>
  <si>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</si>
  <si>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</si>
  <si>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</si>
  <si>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</si>
  <si>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</si>
  <si>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</si>
  <si>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</si>
  <si>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</si>
  <si>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</si>
  <si>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</si>
  <si>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</si>
  <si>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</si>
  <si>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</si>
  <si>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</si>
  <si>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</si>
  <si>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</si>
  <si>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</si>
  <si>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</si>
  <si>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</si>
  <si>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</si>
  <si>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</si>
  <si>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</si>
  <si>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</si>
  <si>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</si>
  <si>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</si>
  <si>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</si>
  <si>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</si>
  <si>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</si>
  <si>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</si>
  <si>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</si>
  <si>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</si>
  <si>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</si>
  <si>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</si>
  <si>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</si>
  <si>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</si>
  <si>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</si>
  <si>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</si>
  <si>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</si>
  <si>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</si>
  <si>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</si>
  <si>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</si>
  <si>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</si>
  <si>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</si>
  <si>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</si>
  <si>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</si>
  <si>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</si>
  <si>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</si>
  <si>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</si>
  <si>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</si>
  <si>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</si>
  <si>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</si>
  <si>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</si>
  <si>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</si>
  <si>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</si>
  <si>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</si>
  <si>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</si>
  <si>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</si>
  <si>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</si>
  <si>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</si>
  <si>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</si>
  <si>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</si>
  <si>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</si>
  <si>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</si>
  <si>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</si>
  <si>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</si>
  <si>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</si>
  <si>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</si>
  <si>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</si>
  <si>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</si>
  <si>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</si>
  <si>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</si>
  <si>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</si>
  <si>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</si>
  <si>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</si>
  <si>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</si>
  <si>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</si>
  <si>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</si>
  <si>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</si>
  <si>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</si>
  <si>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</si>
  <si>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</si>
  <si>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</si>
  <si>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</si>
  <si>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</si>
  <si>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</si>
  <si>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</si>
  <si>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</si>
  <si>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</si>
  <si>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</si>
  <si>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</si>
  <si>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</si>
  <si>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</si>
  <si>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</si>
  <si>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</si>
  <si>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</si>
  <si>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</si>
  <si>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</si>
  <si>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</si>
  <si>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</si>
  <si>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</si>
  <si>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</si>
  <si>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</si>
  <si>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</si>
  <si>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</si>
  <si>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</si>
  <si>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</si>
  <si>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</si>
  <si>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</si>
  <si>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</si>
  <si>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</si>
  <si>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</si>
  <si>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</si>
  <si>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</si>
  <si>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</si>
  <si>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</si>
  <si>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</si>
  <si>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</si>
  <si>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</si>
  <si>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</si>
  <si>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</si>
  <si>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</si>
  <si>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</si>
  <si>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</si>
  <si>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</si>
  <si>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</si>
  <si>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</si>
  <si>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</si>
  <si>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</si>
  <si>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</si>
  <si>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</si>
  <si>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</si>
  <si>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</si>
  <si>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</si>
  <si>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</si>
  <si>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</si>
  <si>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</si>
  <si>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</si>
  <si>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</si>
  <si>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</si>
  <si>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</si>
  <si>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</si>
  <si>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</si>
  <si>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</si>
  <si>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</si>
  <si>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</si>
  <si>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</si>
  <si>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</si>
  <si>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</si>
  <si>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</si>
  <si>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</si>
  <si>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</si>
  <si>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</si>
  <si>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</si>
  <si>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</si>
  <si>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</si>
  <si>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</si>
  <si>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</si>
  <si>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</si>
  <si>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</si>
  <si>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</si>
  <si>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</si>
  <si>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</si>
  <si>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</si>
  <si>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</si>
  <si>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</si>
  <si>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</si>
  <si>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</si>
  <si>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</si>
  <si>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</si>
  <si>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</si>
  <si>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</si>
  <si>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</si>
  <si>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</si>
  <si>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</si>
  <si>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</si>
  <si>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</si>
  <si>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</si>
  <si>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</si>
  <si>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</si>
  <si>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</si>
  <si>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</si>
  <si>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</si>
  <si>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</si>
  <si>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</si>
  <si>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</si>
  <si>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</si>
  <si>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</si>
  <si>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</si>
  <si>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</si>
  <si>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</si>
  <si>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</si>
  <si>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</si>
  <si>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</si>
  <si>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</si>
  <si>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</si>
  <si>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</si>
  <si>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</si>
  <si>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</si>
  <si>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</si>
  <si>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</si>
  <si>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</si>
  <si>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</si>
  <si>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</si>
  <si>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</si>
  <si>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</si>
  <si>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</si>
  <si>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</si>
  <si>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</si>
  <si>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</si>
  <si>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</si>
  <si>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</si>
  <si>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</si>
  <si>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</si>
  <si>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</si>
  <si>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</si>
  <si>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</si>
  <si>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</si>
  <si>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</si>
  <si>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</si>
  <si>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</si>
  <si>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</si>
  <si>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</si>
  <si>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</si>
  <si>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</si>
  <si>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</si>
  <si>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</si>
  <si>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</si>
  <si>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</si>
  <si>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</si>
  <si>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</si>
  <si>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</si>
  <si>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</si>
  <si>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</si>
  <si>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</si>
  <si>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</si>
  <si>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</si>
  <si>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</si>
  <si>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</si>
  <si>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</si>
  <si>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</si>
  <si>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</si>
  <si>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</si>
  <si>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</si>
  <si>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</si>
  <si>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</si>
  <si>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</si>
  <si>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</si>
  <si>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</si>
  <si>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</si>
  <si>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</si>
  <si>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</si>
  <si>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</si>
  <si>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</si>
  <si>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</si>
  <si>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</si>
  <si>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</si>
  <si>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</si>
  <si>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</si>
  <si>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</si>
  <si>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</si>
  <si>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</si>
  <si>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</si>
  <si>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</si>
  <si>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</si>
  <si>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</si>
  <si>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</si>
  <si>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</si>
  <si>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</si>
  <si>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</si>
  <si>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</si>
  <si>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</si>
  <si>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</si>
  <si>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</si>
  <si>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</si>
  <si>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</si>
  <si>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</si>
  <si>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</si>
  <si>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</si>
  <si>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</si>
  <si>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</si>
  <si>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</si>
  <si>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</si>
  <si>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</si>
  <si>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</si>
  <si>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</si>
  <si>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</si>
  <si>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</si>
  <si>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</si>
  <si>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</si>
  <si>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</si>
  <si>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</si>
  <si>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</si>
  <si>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</si>
  <si>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</si>
  <si>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</si>
  <si>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</si>
  <si>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</si>
  <si>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</si>
  <si>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</si>
  <si>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</si>
  <si>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</si>
  <si>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</si>
  <si>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</si>
  <si>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</si>
  <si>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</si>
  <si>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</si>
  <si>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</si>
  <si>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</si>
  <si>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</si>
  <si>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</si>
  <si>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</si>
  <si>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</si>
  <si>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</si>
  <si>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</si>
  <si>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</si>
  <si>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</si>
  <si>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</si>
  <si>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</si>
  <si>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</si>
  <si>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</si>
  <si>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</si>
  <si>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</si>
  <si>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</si>
  <si>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</si>
  <si>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</si>
  <si>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</si>
  <si>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</si>
  <si>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</si>
  <si>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</si>
  <si>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</si>
  <si>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</si>
  <si>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</si>
  <si>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</si>
  <si>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</si>
  <si>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</si>
  <si>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</si>
  <si>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</si>
  <si>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</si>
  <si>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</si>
  <si>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</si>
  <si>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</si>
  <si>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</si>
  <si>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</si>
  <si>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</si>
  <si>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</si>
  <si>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</si>
  <si>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</si>
  <si>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</si>
  <si>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</si>
  <si>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</si>
  <si>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</si>
  <si>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</si>
  <si>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</si>
  <si>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</si>
  <si>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</si>
  <si>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</si>
  <si>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</si>
  <si>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</si>
  <si>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</si>
  <si>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</si>
  <si>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</si>
  <si>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</si>
  <si>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</si>
  <si>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</si>
  <si>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</si>
  <si>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</si>
  <si>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</si>
  <si>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</si>
  <si>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</si>
  <si>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</si>
  <si>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</si>
  <si>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</si>
  <si>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</si>
  <si>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</si>
  <si>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</si>
  <si>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</si>
  <si>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</si>
  <si>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</si>
  <si>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</si>
  <si>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</si>
  <si>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</si>
  <si>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</si>
  <si>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</si>
  <si>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</si>
  <si>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</si>
  <si>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</si>
  <si>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</si>
  <si>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</si>
  <si>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</si>
  <si>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</si>
  <si>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</si>
  <si>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</si>
  <si>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</si>
  <si>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</si>
  <si>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</si>
  <si>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</si>
  <si>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</si>
  <si>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</si>
  <si>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</si>
  <si>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</si>
  <si>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</si>
  <si>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</si>
  <si>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</si>
  <si>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</si>
  <si>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</si>
  <si>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</si>
  <si>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</si>
  <si>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</si>
  <si>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</si>
  <si>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</si>
  <si>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</si>
  <si>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</si>
  <si>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</si>
  <si>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</si>
  <si>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</si>
  <si>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</si>
  <si>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</si>
  <si>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</si>
  <si>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</si>
  <si>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</si>
  <si>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</si>
  <si>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</si>
  <si>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</si>
  <si>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</si>
  <si>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</si>
  <si>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</si>
  <si>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</si>
  <si>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</si>
  <si>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</si>
  <si>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</si>
  <si>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</si>
  <si>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</si>
  <si>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</si>
  <si>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</si>
  <si>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</si>
  <si>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</si>
  <si>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</si>
  <si>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</si>
  <si>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</si>
  <si>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</si>
  <si>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</si>
  <si>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</si>
  <si>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</si>
  <si>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</si>
  <si>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</si>
  <si>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</si>
  <si>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</si>
  <si>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</si>
  <si>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</si>
  <si>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</si>
  <si>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</si>
  <si>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</si>
  <si>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</si>
  <si>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</si>
  <si>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</si>
  <si>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</si>
  <si>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</si>
  <si>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</si>
  <si>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</si>
  <si>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</si>
  <si>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</si>
  <si>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</si>
  <si>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</si>
  <si>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</si>
  <si>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</si>
  <si>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</si>
  <si>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</si>
  <si>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</si>
  <si>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</si>
  <si>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</si>
  <si>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</si>
  <si>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</si>
  <si>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</si>
  <si>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</si>
  <si>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</si>
  <si>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</si>
  <si>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</si>
  <si>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</si>
  <si>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</si>
  <si>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</si>
  <si>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</si>
  <si>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</si>
  <si>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</si>
  <si>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</si>
  <si>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</si>
  <si>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</si>
  <si>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</si>
  <si>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</si>
  <si>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</si>
  <si>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</si>
  <si>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</si>
  <si>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</si>
  <si>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</si>
  <si>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</si>
  <si>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</si>
  <si>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</si>
  <si>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</si>
  <si>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</si>
  <si>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</si>
  <si>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</si>
  <si>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</si>
  <si>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</si>
  <si>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</si>
  <si>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</si>
  <si>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</si>
  <si>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</si>
  <si>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</si>
  <si>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</si>
  <si>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</si>
  <si>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</si>
  <si>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</si>
  <si>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</si>
  <si>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</si>
  <si>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</si>
  <si>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</si>
  <si>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</si>
  <si>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</si>
  <si>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</si>
  <si>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</si>
  <si>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</si>
  <si>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</si>
  <si>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</si>
  <si>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</si>
  <si>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</si>
  <si>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</si>
  <si>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</si>
  <si>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</si>
  <si>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</si>
  <si>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</si>
  <si>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</si>
  <si>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</si>
  <si>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</si>
  <si>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</si>
  <si>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</si>
  <si>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</si>
  <si>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</si>
  <si>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</si>
  <si>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</si>
  <si>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</si>
  <si>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</si>
  <si>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</si>
  <si>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</si>
  <si>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</si>
  <si>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</si>
  <si>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</si>
  <si>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</si>
  <si>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</si>
  <si>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</si>
  <si>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</si>
  <si>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</si>
  <si>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</si>
  <si>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</si>
  <si>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</si>
  <si>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</si>
  <si>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</si>
  <si>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</si>
  <si>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</si>
  <si>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</si>
  <si>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</si>
  <si>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</si>
  <si>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</si>
  <si>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</si>
  <si>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</si>
  <si>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</si>
  <si>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</si>
  <si>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</si>
  <si>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</si>
  <si>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</si>
  <si>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</si>
  <si>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</si>
  <si>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</si>
  <si>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</si>
  <si>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</si>
  <si>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</si>
  <si>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</si>
  <si>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</si>
  <si>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</si>
  <si>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</si>
  <si>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</si>
  <si>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</si>
  <si>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</si>
  <si>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</si>
  <si>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</si>
  <si>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</si>
  <si>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</si>
  <si>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</si>
  <si>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</si>
  <si>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</si>
  <si>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</si>
  <si>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</si>
  <si>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</si>
  <si>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</si>
  <si>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</si>
  <si>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</si>
  <si>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</si>
  <si>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</si>
  <si>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</si>
  <si>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</si>
  <si>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</si>
  <si>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</si>
  <si>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</si>
  <si>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</si>
  <si>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</si>
  <si>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</si>
  <si>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</si>
  <si>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</si>
  <si>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</si>
  <si>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</si>
  <si>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</si>
  <si>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</si>
  <si>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</si>
  <si>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</si>
  <si>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</si>
  <si>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</si>
  <si>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</si>
  <si>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</si>
  <si>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</si>
  <si>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</si>
  <si>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</si>
  <si>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</si>
  <si>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</si>
  <si>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</si>
  <si>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</si>
  <si>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</si>
  <si>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</si>
  <si>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</si>
  <si>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</si>
  <si>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</si>
  <si>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</si>
  <si>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</si>
  <si>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</si>
  <si>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</si>
  <si>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</si>
  <si>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</si>
  <si>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</si>
  <si>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</si>
  <si>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</si>
  <si>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</si>
  <si>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</si>
  <si>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</si>
  <si>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</si>
  <si>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</si>
  <si>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</si>
  <si>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</si>
  <si>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</si>
  <si>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</si>
  <si>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</si>
  <si>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</si>
  <si>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</si>
  <si>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</si>
  <si>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</si>
  <si>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</si>
  <si>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</si>
  <si>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</si>
  <si>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</si>
  <si>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</si>
  <si>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</si>
  <si>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</si>
  <si>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</si>
  <si>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</si>
  <si>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</si>
  <si>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</si>
  <si>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</si>
  <si>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</si>
  <si>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</si>
  <si>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</si>
  <si>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</si>
  <si>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</si>
  <si>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</si>
  <si>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</si>
  <si>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</si>
  <si>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</si>
  <si>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</si>
  <si>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</si>
  <si>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</si>
  <si>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</si>
  <si>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</si>
  <si>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</si>
  <si>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</si>
  <si>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</si>
  <si>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</si>
  <si>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</si>
  <si>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</si>
  <si>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</si>
  <si>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</si>
  <si>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</si>
  <si>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</si>
  <si>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</si>
  <si>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</si>
  <si>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</si>
  <si>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</si>
  <si>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</si>
  <si>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</si>
  <si>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</si>
  <si>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</si>
  <si>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</si>
  <si>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</si>
  <si>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</si>
  <si>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</si>
  <si>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</si>
  <si>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</si>
  <si>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</si>
  <si>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</si>
  <si>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</si>
  <si>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</si>
  <si>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</si>
  <si>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</si>
  <si>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</si>
  <si>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</si>
  <si>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</si>
  <si>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</si>
  <si>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</si>
  <si>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</si>
  <si>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</si>
  <si>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</si>
  <si>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</si>
  <si>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</si>
  <si>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</si>
  <si>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</si>
  <si>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</si>
  <si>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</si>
  <si>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</si>
  <si>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</si>
  <si>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</si>
  <si>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</si>
  <si>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</si>
  <si>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</si>
  <si>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</si>
  <si>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</si>
  <si>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</si>
  <si>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</si>
  <si>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</si>
  <si>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</si>
  <si>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</si>
  <si>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</si>
  <si>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</si>
  <si>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</si>
  <si>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</si>
  <si>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</si>
  <si>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</si>
  <si>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</si>
  <si>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</si>
  <si>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</si>
  <si>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</si>
  <si>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</si>
  <si>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</si>
  <si>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</si>
  <si>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</si>
  <si>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</si>
  <si>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</si>
  <si>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</si>
  <si>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</si>
  <si>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</si>
  <si>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</si>
  <si>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</si>
  <si>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</si>
  <si>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</si>
  <si>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</si>
  <si>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</si>
  <si>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</si>
  <si>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</si>
  <si>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</si>
  <si>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</si>
  <si>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</si>
  <si>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</si>
  <si>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</si>
  <si>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</si>
  <si>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</si>
  <si>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</si>
  <si>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</si>
  <si>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</si>
  <si>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</si>
  <si>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</si>
  <si>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</si>
  <si>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</si>
  <si>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</si>
  <si>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</si>
  <si>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</si>
  <si>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</si>
  <si>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</si>
  <si>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</si>
  <si>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</si>
  <si>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</si>
  <si>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</si>
  <si>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</si>
  <si>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</si>
  <si>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</si>
  <si>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</si>
  <si>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</si>
  <si>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</si>
  <si>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</si>
  <si>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</si>
  <si>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</si>
  <si>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</si>
  <si>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</si>
  <si>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</si>
  <si>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</si>
  <si>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</si>
  <si>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</si>
  <si>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</si>
  <si>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</si>
  <si>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</si>
  <si>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</si>
  <si>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</si>
  <si>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</si>
  <si>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</si>
  <si>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</si>
  <si>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</si>
  <si>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</si>
  <si>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</si>
  <si>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</si>
  <si>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</si>
  <si>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</si>
  <si>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</si>
  <si>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</si>
  <si>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</si>
  <si>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</si>
  <si>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</si>
  <si>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</si>
  <si>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</si>
  <si>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</si>
  <si>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</si>
  <si>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</si>
  <si>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</si>
  <si>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</si>
  <si>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</si>
  <si>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</si>
  <si>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</si>
  <si>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</si>
  <si>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</si>
  <si>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</si>
  <si>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</si>
  <si>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</si>
  <si>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</si>
  <si>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</si>
  <si>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</si>
  <si>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</si>
  <si>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</si>
  <si>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</si>
  <si>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</si>
  <si>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</si>
  <si>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</si>
  <si>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</si>
  <si>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</si>
  <si>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</si>
  <si>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</si>
  <si>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</si>
  <si>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</si>
  <si>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</si>
  <si>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</si>
  <si>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</si>
  <si>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</si>
  <si>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</si>
  <si>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</si>
  <si>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</si>
  <si>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</si>
  <si>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</si>
  <si>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</si>
  <si>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</si>
  <si>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</si>
  <si>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</si>
  <si>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</si>
  <si>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</si>
  <si>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</si>
  <si>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</si>
  <si>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</si>
  <si>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</si>
  <si>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</si>
  <si>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</si>
  <si>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</si>
  <si>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</si>
  <si>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</si>
  <si>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</si>
  <si>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</si>
  <si>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</si>
  <si>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</si>
  <si>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</si>
  <si>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</si>
  <si>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</si>
  <si>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</si>
  <si>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</si>
  <si>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</si>
  <si>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</si>
  <si>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</si>
  <si>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</si>
  <si>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</si>
  <si>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</si>
  <si>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</si>
  <si>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</si>
  <si>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</si>
  <si>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</si>
  <si>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</si>
  <si>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</si>
  <si>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</si>
  <si>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</si>
  <si>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</si>
  <si>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</si>
  <si>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</si>
  <si>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</si>
  <si>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</si>
  <si>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</si>
  <si>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</si>
  <si>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</si>
  <si>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</si>
  <si>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</si>
  <si>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</si>
  <si>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</si>
  <si>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</si>
  <si>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</si>
  <si>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</si>
  <si>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</si>
  <si>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</si>
  <si>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</si>
  <si>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</si>
  <si>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</si>
  <si>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</si>
  <si>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</si>
  <si>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</si>
  <si>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</si>
  <si>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</si>
  <si>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</si>
  <si>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</si>
  <si>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</si>
  <si>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</si>
  <si>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</si>
  <si>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</si>
  <si>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</si>
  <si>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</si>
  <si>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</si>
  <si>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</si>
  <si>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</si>
  <si>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</si>
  <si>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</si>
  <si>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</si>
  <si>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</si>
  <si>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</si>
  <si>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</si>
  <si>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</si>
  <si>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</si>
  <si>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</si>
  <si>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</si>
  <si>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</si>
  <si>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</si>
  <si>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</si>
  <si>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</si>
  <si>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</si>
  <si>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</si>
  <si>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</si>
  <si>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</si>
  <si>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</si>
  <si>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</si>
  <si>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</si>
  <si>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</si>
  <si>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</si>
  <si>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</si>
  <si>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</si>
  <si>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</si>
  <si>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</si>
  <si>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</si>
  <si>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</si>
  <si>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</si>
  <si>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</si>
  <si>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</si>
  <si>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</si>
  <si>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</si>
  <si>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</si>
  <si>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</si>
  <si>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</si>
  <si>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</si>
  <si>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</si>
  <si>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</si>
  <si>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</si>
  <si>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</si>
  <si>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</si>
  <si>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</si>
  <si>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</si>
  <si>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</si>
  <si>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</si>
  <si>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</si>
  <si>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</si>
  <si>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</si>
  <si>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</si>
  <si>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</si>
  <si>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</si>
  <si>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</si>
  <si>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</si>
  <si>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</si>
  <si>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</si>
  <si>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</si>
  <si>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</si>
  <si>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</si>
  <si>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</si>
  <si>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</si>
  <si>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</si>
  <si>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</si>
  <si>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</si>
  <si>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</si>
  <si>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</si>
  <si>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</si>
  <si>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</si>
  <si>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</si>
  <si>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</si>
  <si>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</si>
  <si>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</si>
  <si>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</si>
  <si>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</si>
  <si>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</si>
  <si>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</si>
  <si>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</si>
  <si>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</si>
  <si>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</si>
  <si>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</si>
  <si>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</si>
  <si>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</si>
  <si>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</si>
  <si>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</si>
  <si>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</si>
  <si>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</si>
  <si>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</si>
  <si>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</si>
  <si>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</si>
  <si>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</si>
  <si>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</si>
  <si>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</si>
  <si>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</si>
  <si>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</si>
  <si>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</si>
  <si>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</si>
  <si>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</si>
  <si>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</si>
  <si>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</si>
  <si>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</si>
  <si>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</si>
  <si>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</si>
  <si>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</si>
  <si>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</si>
  <si>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</si>
  <si>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</si>
  <si>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</si>
  <si>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</si>
  <si>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</si>
  <si>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</si>
  <si>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</si>
  <si>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</si>
  <si>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</si>
  <si>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</si>
  <si>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</si>
  <si>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</si>
  <si>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</si>
  <si>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</si>
  <si>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</si>
  <si>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</si>
  <si>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</si>
  <si>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</si>
  <si>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</si>
  <si>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</si>
  <si>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</si>
  <si>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</si>
  <si>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</si>
  <si>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</si>
  <si>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</si>
  <si>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</si>
  <si>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</si>
  <si>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</si>
  <si>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</si>
  <si>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</si>
  <si>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</si>
  <si>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</si>
  <si>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</si>
  <si>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</si>
  <si>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</si>
  <si>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</si>
  <si>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</si>
  <si>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</si>
  <si>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</si>
  <si>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</si>
  <si>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</si>
  <si>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</si>
  <si>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</si>
  <si>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</si>
  <si>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</si>
  <si>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</si>
  <si>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</si>
  <si>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</si>
  <si>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</si>
  <si>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</si>
  <si>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</si>
  <si>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</si>
  <si>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</si>
  <si>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</si>
  <si>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</si>
  <si>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</si>
  <si>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</si>
  <si>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</si>
  <si>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</si>
  <si>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</si>
  <si>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</si>
  <si>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</si>
  <si>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</si>
  <si>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</si>
  <si>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</si>
  <si>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</si>
  <si>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</si>
  <si>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</si>
  <si>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</si>
  <si>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</si>
  <si>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</si>
  <si>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</si>
  <si>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</si>
  <si>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</si>
  <si>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</si>
  <si>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</si>
  <si>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</si>
  <si>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</si>
  <si>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</si>
  <si>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</si>
  <si>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</si>
  <si>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</si>
  <si>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</si>
  <si>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</si>
  <si>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</si>
  <si>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</si>
  <si>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</si>
  <si>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</si>
  <si>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</si>
  <si>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</si>
  <si>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</si>
  <si>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</si>
  <si>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</si>
  <si>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</si>
  <si>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</si>
  <si>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</si>
  <si>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</si>
  <si>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</si>
  <si>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</si>
  <si>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</si>
  <si>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</si>
  <si>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</si>
  <si>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</si>
  <si>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</si>
  <si>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</si>
  <si>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</si>
  <si>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</si>
  <si>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</si>
  <si>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</si>
  <si>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</si>
  <si>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</si>
  <si>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</si>
  <si>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</si>
  <si>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</si>
  <si>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</si>
  <si>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</si>
  <si>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</si>
  <si>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</si>
  <si>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</si>
  <si>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</si>
  <si>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</si>
  <si>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</si>
  <si>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</si>
  <si>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</si>
  <si>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</si>
  <si>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</si>
  <si>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</si>
  <si>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</si>
  <si>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</si>
  <si>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</si>
  <si>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</si>
  <si>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</si>
  <si>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</si>
  <si>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</si>
  <si>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</si>
  <si>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</si>
  <si>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</si>
  <si>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</si>
  <si>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</si>
  <si>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</si>
  <si>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</si>
  <si>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</si>
  <si>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</si>
  <si>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</si>
  <si>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</si>
  <si>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</si>
  <si>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</si>
  <si>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</si>
  <si>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</si>
  <si>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</si>
  <si>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</si>
  <si>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</si>
  <si>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</si>
  <si>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</si>
  <si>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</si>
  <si>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</si>
  <si>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</si>
  <si>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</si>
  <si>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</si>
  <si>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</si>
  <si>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</si>
  <si>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</si>
  <si>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</si>
  <si>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</si>
  <si>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</si>
  <si>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</si>
  <si>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</si>
  <si>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</si>
  <si>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</si>
  <si>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</si>
  <si>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</si>
  <si>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</si>
  <si>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</si>
  <si>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</si>
  <si>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</si>
  <si>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</si>
  <si>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</si>
  <si>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</si>
  <si>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</si>
  <si>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</si>
  <si>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</si>
  <si>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</si>
  <si>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</si>
  <si>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</si>
  <si>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</si>
  <si>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</si>
  <si>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</si>
  <si>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</si>
  <si>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</si>
  <si>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</si>
  <si>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</si>
  <si>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</si>
  <si>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</si>
  <si>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</si>
  <si>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</si>
  <si>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</si>
  <si>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</si>
  <si>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</si>
  <si>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</si>
  <si>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</si>
  <si>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</si>
  <si>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</si>
  <si>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</si>
  <si>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</si>
  <si>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</si>
  <si>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</si>
  <si>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</si>
  <si>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</si>
  <si>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</si>
  <si>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</si>
  <si>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</si>
  <si>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</si>
  <si>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</si>
  <si>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</si>
  <si>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</si>
  <si>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</si>
  <si>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</si>
  <si>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</si>
  <si>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</si>
  <si>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</si>
  <si>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</si>
  <si>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</si>
  <si>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</si>
  <si>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</si>
  <si>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</si>
  <si>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</si>
  <si>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</si>
  <si>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</si>
  <si>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</si>
  <si>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</si>
  <si>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</si>
  <si>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</si>
  <si>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</si>
  <si>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</si>
  <si>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</si>
  <si>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</si>
  <si>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</si>
  <si>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</si>
  <si>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</si>
  <si>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</si>
  <si>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</si>
  <si>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</si>
  <si>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</si>
  <si>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</si>
  <si>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</si>
  <si>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</si>
  <si>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</si>
  <si>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</si>
  <si>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</si>
  <si>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</si>
  <si>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</si>
  <si>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</si>
  <si>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</si>
  <si>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</si>
  <si>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</si>
  <si>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</si>
  <si>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</si>
  <si>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</si>
  <si>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</si>
  <si>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</si>
  <si>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</si>
  <si>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</si>
  <si>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</si>
  <si>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</si>
  <si>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</si>
  <si>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</si>
  <si>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</si>
  <si>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</si>
  <si>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</si>
  <si>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</si>
  <si>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</si>
  <si>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</si>
  <si>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</si>
  <si>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</si>
  <si>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</si>
  <si>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</si>
  <si>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</si>
  <si>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</si>
  <si>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</si>
  <si>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</si>
  <si>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</si>
  <si>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</si>
  <si>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</si>
  <si>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</si>
  <si>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</si>
  <si>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</si>
  <si>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</si>
  <si>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</si>
  <si>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</si>
  <si>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</si>
  <si>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</si>
  <si>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</si>
  <si>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</si>
  <si>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</si>
  <si>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</si>
  <si>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</si>
  <si>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</si>
  <si>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</si>
  <si>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</si>
  <si>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</si>
  <si>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</si>
  <si>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</si>
  <si>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</si>
  <si>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</si>
  <si>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</si>
  <si>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</si>
  <si>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</si>
  <si>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</si>
  <si>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</si>
  <si>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</si>
  <si>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</si>
  <si>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</si>
  <si>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</si>
  <si>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</si>
  <si>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</si>
  <si>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</si>
  <si>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</si>
  <si>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</si>
  <si>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</si>
  <si>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</si>
  <si>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</si>
  <si>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</si>
  <si>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</si>
  <si>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</si>
  <si>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</si>
  <si>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</si>
  <si>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</si>
  <si>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</si>
  <si>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</si>
  <si>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</si>
  <si>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</si>
  <si>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</si>
  <si>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</si>
  <si>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</si>
  <si>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</si>
  <si>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</si>
  <si>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</si>
  <si>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</si>
  <si>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</si>
  <si>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</si>
  <si>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</si>
  <si>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</si>
  <si>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</si>
  <si>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</si>
  <si>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</si>
  <si>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</si>
  <si>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</si>
  <si>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</si>
  <si>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</si>
  <si>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</si>
  <si>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</si>
  <si>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</si>
  <si>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</si>
  <si>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</si>
  <si>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</si>
  <si>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</si>
  <si>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</si>
  <si>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</si>
  <si>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</si>
  <si>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</si>
  <si>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</si>
  <si>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</si>
  <si>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</si>
  <si>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</si>
  <si>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</si>
  <si>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</si>
  <si>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</si>
  <si>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</si>
  <si>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</si>
  <si>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</si>
  <si>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</si>
  <si>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</si>
  <si>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</si>
  <si>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</si>
  <si>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</si>
  <si>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</si>
  <si>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</si>
  <si>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</si>
  <si>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</si>
  <si>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</si>
  <si>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</si>
  <si>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</si>
  <si>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</si>
  <si>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</si>
  <si>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</si>
  <si>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</si>
  <si>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</si>
  <si>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</si>
  <si>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</si>
  <si>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</si>
  <si>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</si>
  <si>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</si>
  <si>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</si>
  <si>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</si>
  <si>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</si>
  <si>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</si>
  <si>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</si>
  <si>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</si>
  <si>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</si>
  <si>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</si>
  <si>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</si>
  <si>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</si>
  <si>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</si>
  <si>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</si>
  <si>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</si>
  <si>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</si>
  <si>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</si>
  <si>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</si>
  <si>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</si>
  <si>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</si>
  <si>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</si>
  <si>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</si>
  <si>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</si>
  <si>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</si>
  <si>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</si>
  <si>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</si>
  <si>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</si>
  <si>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</si>
  <si>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</si>
  <si>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</si>
  <si>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</si>
  <si>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</si>
  <si>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</si>
  <si>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</si>
  <si>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</si>
  <si>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</si>
  <si>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</si>
  <si>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</si>
  <si>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</si>
  <si>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</si>
  <si>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</si>
  <si>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</si>
  <si>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</si>
  <si>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</si>
  <si>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</si>
  <si>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</si>
  <si>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</si>
  <si>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</si>
  <si>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</si>
  <si>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</si>
  <si>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</si>
  <si>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</si>
  <si>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</si>
  <si>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</si>
  <si>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</si>
  <si>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</si>
  <si>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</si>
  <si>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</si>
  <si>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</si>
  <si>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</si>
  <si>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</si>
  <si>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</si>
  <si>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</si>
  <si>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</si>
  <si>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</si>
  <si>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</si>
  <si>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</si>
  <si>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</si>
  <si>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</si>
  <si>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</si>
  <si>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</si>
  <si>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</si>
  <si>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</si>
  <si>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</si>
  <si>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</si>
  <si>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</si>
  <si>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</si>
  <si>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</si>
  <si>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</si>
  <si>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</si>
  <si>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</si>
  <si>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</si>
  <si>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</si>
  <si>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</si>
  <si>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</si>
  <si>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</si>
  <si>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</si>
  <si>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</si>
  <si>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</si>
  <si>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</si>
  <si>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</si>
  <si>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</si>
  <si>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</si>
  <si>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</si>
  <si>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</si>
  <si>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</si>
  <si>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</si>
  <si>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</si>
  <si>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</si>
  <si>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</si>
  <si>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</si>
  <si>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</si>
  <si>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</si>
  <si>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</si>
  <si>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</si>
  <si>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</si>
  <si>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</si>
  <si>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</si>
  <si>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</si>
  <si>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</si>
  <si>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</si>
  <si>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</si>
  <si>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</si>
  <si>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</si>
  <si>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</si>
  <si>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</si>
  <si>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</si>
  <si>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</si>
  <si>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</si>
  <si>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</si>
  <si>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</si>
  <si>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</si>
  <si>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</si>
  <si>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</si>
  <si>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</si>
  <si>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</si>
  <si>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</si>
  <si>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</si>
  <si>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</si>
  <si>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</si>
  <si>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</si>
  <si>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</si>
  <si>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</si>
  <si>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</si>
  <si>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</si>
  <si>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</si>
  <si>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</si>
  <si>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</si>
  <si>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</si>
  <si>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</si>
  <si>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</si>
  <si>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</si>
  <si>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</si>
  <si>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</si>
  <si>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</si>
  <si>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</si>
  <si>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</si>
  <si>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</si>
  <si>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</si>
  <si>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</si>
  <si>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</si>
  <si>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</si>
  <si>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</si>
  <si>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</si>
  <si>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</si>
  <si>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</si>
  <si>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</si>
  <si>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</si>
  <si>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</si>
  <si>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</si>
  <si>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</si>
  <si>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</si>
  <si>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</si>
  <si>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</si>
  <si>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</si>
  <si>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</si>
  <si>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</si>
  <si>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</si>
  <si>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</si>
  <si>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</si>
  <si>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</si>
  <si>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</si>
  <si>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</si>
  <si>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</si>
  <si>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</si>
  <si>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</si>
  <si>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</si>
  <si>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</si>
  <si>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</si>
  <si>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</si>
  <si>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</si>
  <si>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</si>
  <si>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</si>
  <si>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</si>
  <si>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</si>
  <si>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</si>
  <si>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</si>
  <si>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</si>
  <si>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</si>
  <si>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</si>
  <si>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</si>
  <si>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</si>
  <si>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</si>
  <si>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</si>
  <si>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</si>
  <si>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</si>
  <si>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</si>
  <si>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</si>
  <si>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</si>
  <si>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</si>
  <si>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</si>
  <si>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</si>
  <si>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</si>
  <si>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</si>
  <si>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</si>
  <si>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</si>
  <si>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</si>
  <si>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</si>
  <si>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</si>
  <si>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</si>
  <si>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</si>
  <si>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</si>
  <si>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</si>
  <si>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</si>
  <si>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</si>
  <si>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</si>
  <si>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</si>
  <si>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</si>
  <si>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</si>
  <si>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</si>
  <si>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</si>
  <si>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</si>
  <si>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</si>
  <si>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</si>
  <si>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</si>
  <si>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</si>
  <si>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</si>
  <si>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</si>
  <si>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</si>
  <si>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</si>
  <si>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</si>
  <si>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</si>
  <si>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</si>
  <si>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</si>
  <si>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</si>
  <si>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</si>
  <si>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</si>
  <si>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</si>
  <si>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</si>
  <si>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</si>
  <si>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</si>
  <si>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</si>
  <si>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</si>
  <si>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</si>
  <si>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</si>
  <si>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</si>
  <si>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</si>
  <si>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</si>
  <si>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</si>
  <si>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</si>
  <si>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</si>
  <si>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</si>
  <si>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</si>
  <si>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</si>
  <si>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</si>
  <si>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</si>
  <si>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</si>
  <si>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</si>
  <si>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</si>
  <si>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</si>
  <si>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</si>
  <si>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</si>
  <si>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</si>
  <si>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</si>
  <si>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</si>
  <si>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</si>
  <si>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</si>
  <si>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</si>
  <si>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</si>
  <si>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</si>
  <si>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</si>
  <si>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</si>
  <si>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</si>
  <si>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</si>
  <si>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</si>
  <si>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</si>
  <si>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</si>
  <si>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</si>
  <si>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</si>
  <si>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</si>
  <si>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</si>
  <si>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</si>
  <si>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</si>
  <si>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</si>
  <si>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</si>
  <si>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</si>
  <si>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</si>
  <si>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</si>
  <si>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</si>
  <si>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</si>
  <si>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</si>
  <si>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</si>
  <si>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</si>
  <si>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</si>
  <si>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</si>
  <si>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</si>
  <si>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</si>
  <si>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</si>
  <si>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</si>
  <si>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</si>
  <si>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</si>
  <si>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</si>
  <si>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</si>
  <si>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</si>
  <si>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</si>
  <si>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</si>
  <si>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</si>
  <si>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</si>
  <si>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</si>
  <si>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</si>
  <si>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</si>
  <si>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</si>
  <si>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</si>
  <si>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</si>
  <si>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</si>
  <si>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</si>
  <si>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</si>
  <si>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</si>
  <si>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</si>
  <si>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</si>
  <si>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</si>
  <si>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</si>
  <si>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</si>
  <si>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</si>
  <si>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</si>
  <si>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</si>
  <si>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</si>
  <si>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</si>
  <si>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</si>
  <si>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</si>
  <si>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</si>
  <si>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</si>
  <si>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</si>
  <si>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</si>
  <si>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</si>
  <si>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</si>
  <si>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</si>
  <si>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</si>
  <si>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</si>
  <si>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</si>
  <si>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</si>
  <si>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</si>
  <si>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</si>
  <si>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</si>
  <si>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</si>
  <si>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</si>
  <si>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</si>
  <si>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</si>
  <si>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</si>
  <si>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</si>
  <si>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</si>
  <si>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</si>
  <si>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</si>
  <si>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</si>
  <si>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</si>
  <si>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</si>
  <si>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</si>
  <si>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</si>
  <si>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</si>
  <si>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</si>
  <si>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</si>
  <si>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</si>
  <si>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</si>
  <si>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</si>
  <si>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</si>
  <si>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</si>
  <si>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</si>
  <si>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</si>
  <si>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</si>
  <si>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</si>
  <si>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</si>
  <si>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</si>
  <si>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</si>
  <si>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</si>
  <si>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</si>
  <si>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</si>
  <si>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</si>
  <si>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</si>
  <si>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</si>
  <si>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</si>
  <si>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</si>
  <si>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</si>
  <si>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</si>
  <si>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</si>
  <si>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</si>
  <si>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</si>
  <si>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</si>
  <si>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</si>
  <si>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</si>
  <si>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</si>
  <si>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</si>
  <si>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</si>
  <si>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</si>
  <si>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</si>
  <si>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</si>
  <si>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</si>
  <si>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</si>
  <si>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</si>
  <si>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</si>
  <si>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</si>
  <si>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</si>
  <si>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</si>
  <si>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</si>
  <si>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</si>
  <si>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</si>
  <si>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</si>
  <si>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</si>
  <si>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</si>
  <si>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</si>
  <si>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</si>
  <si>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</si>
  <si>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</si>
  <si>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</si>
  <si>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</si>
  <si>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</si>
  <si>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</si>
  <si>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</si>
  <si>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</si>
  <si>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</si>
  <si>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</si>
  <si>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</si>
  <si>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</si>
  <si>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</si>
  <si>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</si>
  <si>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</si>
  <si>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</si>
  <si>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</si>
  <si>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</si>
  <si>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</si>
  <si>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</si>
  <si>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</si>
  <si>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</si>
  <si>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</si>
  <si>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</si>
  <si>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</si>
  <si>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</si>
  <si>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</si>
  <si>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</si>
  <si>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</si>
  <si>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</si>
  <si>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</si>
  <si>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</si>
  <si>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</si>
  <si>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</si>
  <si>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</si>
  <si>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</si>
  <si>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</si>
  <si>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</si>
  <si>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</si>
  <si>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</si>
  <si>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</si>
  <si>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</si>
  <si>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</si>
  <si>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</si>
  <si>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</si>
  <si>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</si>
  <si>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</si>
  <si>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</si>
  <si>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</si>
  <si>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</si>
  <si>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</si>
  <si>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</si>
  <si>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</si>
  <si>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</si>
  <si>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</si>
  <si>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</si>
  <si>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</si>
  <si>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</si>
  <si>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</si>
  <si>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</si>
  <si>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</si>
  <si>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</si>
  <si>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</si>
  <si>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</si>
  <si>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</si>
  <si>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</si>
  <si>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</si>
  <si>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</si>
  <si>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</si>
  <si>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</si>
  <si>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</si>
  <si>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</si>
  <si>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</si>
  <si>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</si>
  <si>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</si>
  <si>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</si>
  <si>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</si>
  <si>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</si>
  <si>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</si>
  <si>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</si>
  <si>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</si>
  <si>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</si>
  <si>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</si>
  <si>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</si>
  <si>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</si>
  <si>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</si>
  <si>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</si>
  <si>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</si>
  <si>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</si>
  <si>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</si>
  <si>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</si>
  <si>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</si>
  <si>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</si>
  <si>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</si>
  <si>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</si>
  <si>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</si>
  <si>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</si>
  <si>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</si>
  <si>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</si>
  <si>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</si>
  <si>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</si>
  <si>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</si>
  <si>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</si>
  <si>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</si>
  <si>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</si>
  <si>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</si>
  <si>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</si>
  <si>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</si>
  <si>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</si>
  <si>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</si>
  <si>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</si>
  <si>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</si>
  <si>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</si>
  <si>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</si>
  <si>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</si>
  <si>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</si>
  <si>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</si>
  <si>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</si>
  <si>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</si>
  <si>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</si>
  <si>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</si>
  <si>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</si>
  <si>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</si>
  <si>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</si>
  <si>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</si>
  <si>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</si>
  <si>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</si>
  <si>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</si>
  <si>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</si>
  <si>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</si>
  <si>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</si>
  <si>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</si>
  <si>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</si>
  <si>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</si>
  <si>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</si>
  <si>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</si>
  <si>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</si>
  <si>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</si>
  <si>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</si>
  <si>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</si>
  <si>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</si>
  <si>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</si>
  <si>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</si>
  <si>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</si>
  <si>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</si>
  <si>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</si>
  <si>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</si>
  <si>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</si>
  <si>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</si>
  <si>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</si>
  <si>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</si>
  <si>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</si>
  <si>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</si>
  <si>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</si>
  <si>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</si>
  <si>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</si>
  <si>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</si>
  <si>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</si>
  <si>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</si>
  <si>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</si>
  <si>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</si>
  <si>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</si>
  <si>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</si>
  <si>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</si>
  <si>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</si>
  <si>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</si>
  <si>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</si>
  <si>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</si>
  <si>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</si>
  <si>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</si>
  <si>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</si>
  <si>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</si>
  <si>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</si>
  <si>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</si>
  <si>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</si>
  <si>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</si>
  <si>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</si>
  <si>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</si>
  <si>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</si>
  <si>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</si>
  <si>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</si>
  <si>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</si>
  <si>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</si>
  <si>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</si>
  <si>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</si>
  <si>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</si>
  <si>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</si>
  <si>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</si>
  <si>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</si>
  <si>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</si>
  <si>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</si>
  <si>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</si>
  <si>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</si>
  <si>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</si>
  <si>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</si>
  <si>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</si>
  <si>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</si>
  <si>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</si>
  <si>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</si>
  <si>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</si>
  <si>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</si>
  <si>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</si>
  <si>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</si>
  <si>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</si>
  <si>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</si>
  <si>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</si>
  <si>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</si>
  <si>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</si>
  <si>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</si>
  <si>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</si>
  <si>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</si>
  <si>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</si>
  <si>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</si>
  <si>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</si>
  <si>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</si>
  <si>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</si>
  <si>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</si>
  <si>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</si>
  <si>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</si>
  <si>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</si>
  <si>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</si>
  <si>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</si>
  <si>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</si>
  <si>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</si>
  <si>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</si>
  <si>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</si>
  <si>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</si>
  <si>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</si>
  <si>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</si>
  <si>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</si>
  <si>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</si>
  <si>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</si>
  <si>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</si>
  <si>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</si>
  <si>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</si>
  <si>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</si>
  <si>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</si>
  <si>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</si>
  <si>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</si>
  <si>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</si>
  <si>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</si>
  <si>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</si>
  <si>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</si>
  <si>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</si>
  <si>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</si>
  <si>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</si>
  <si>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</si>
  <si>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</si>
  <si>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</si>
  <si>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</si>
  <si>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</si>
  <si>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</si>
  <si>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</si>
  <si>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</si>
  <si>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</si>
  <si>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</si>
  <si>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</si>
  <si>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</si>
  <si>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</si>
  <si>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</si>
  <si>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</si>
  <si>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</si>
  <si>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</si>
  <si>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</si>
  <si>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</si>
  <si>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</si>
  <si>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</si>
  <si>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</si>
  <si>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</si>
  <si>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</si>
  <si>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</si>
  <si>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</si>
  <si>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</si>
  <si>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</si>
  <si>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</si>
  <si>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</si>
  <si>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</si>
  <si>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</si>
  <si>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</si>
  <si>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</si>
  <si>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</si>
  <si>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</si>
  <si>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</si>
  <si>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</si>
  <si>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</si>
  <si>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</si>
  <si>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</si>
  <si>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</si>
  <si>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</si>
  <si>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</si>
  <si>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</si>
  <si>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</si>
  <si>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</si>
  <si>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</si>
  <si>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</si>
  <si>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</si>
  <si>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</si>
  <si>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</si>
  <si>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</si>
  <si>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</si>
  <si>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</si>
  <si>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</si>
  <si>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</si>
  <si>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</si>
  <si>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</si>
  <si>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</si>
  <si>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</si>
  <si>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</si>
  <si>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</si>
  <si>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</si>
  <si>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</si>
  <si>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</si>
  <si>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</si>
  <si>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</si>
  <si>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</si>
  <si>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</si>
  <si>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</si>
  <si>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</si>
  <si>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</si>
  <si>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</si>
  <si>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</si>
  <si>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</si>
  <si>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</si>
  <si>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</si>
  <si>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</si>
  <si>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</si>
  <si>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</si>
  <si>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</si>
  <si>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</si>
  <si>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</si>
  <si>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</si>
  <si>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</si>
  <si>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</si>
  <si>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</si>
  <si>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</si>
  <si>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</si>
  <si>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</si>
  <si>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</si>
  <si>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</si>
  <si>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</si>
  <si>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</si>
  <si>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</si>
  <si>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</si>
  <si>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</si>
  <si>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</si>
  <si>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</si>
  <si>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</si>
  <si>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</si>
  <si>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</si>
  <si>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</si>
  <si>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</si>
  <si>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</si>
  <si>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</si>
  <si>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</si>
  <si>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</si>
  <si>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</si>
  <si>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</si>
  <si>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</si>
  <si>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</si>
  <si>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</si>
  <si>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</si>
  <si>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</si>
  <si>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</si>
  <si>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</si>
  <si>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</si>
  <si>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</si>
  <si>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</si>
  <si>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</si>
  <si>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</si>
  <si>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</si>
  <si>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</si>
  <si>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</si>
  <si>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</si>
  <si>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</si>
  <si>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</si>
  <si>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</si>
  <si>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</si>
  <si>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</si>
  <si>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</si>
  <si>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</si>
  <si>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</si>
  <si>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</si>
  <si>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</si>
  <si>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</si>
  <si>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</si>
  <si>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</si>
  <si>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</si>
  <si>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</si>
  <si>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</si>
  <si>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</si>
  <si>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</si>
  <si>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</si>
  <si>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</si>
  <si>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</si>
  <si>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</si>
  <si>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</si>
  <si>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</si>
  <si>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</si>
  <si>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</si>
  <si>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</si>
  <si>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</si>
  <si>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</si>
  <si>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</si>
  <si>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</si>
  <si>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</si>
  <si>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</si>
  <si>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</si>
  <si>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</si>
  <si>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</si>
  <si>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</si>
  <si>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</si>
  <si>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</si>
  <si>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</si>
  <si>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</si>
  <si>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</si>
  <si>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</si>
  <si>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</si>
  <si>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</si>
  <si>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</si>
  <si>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</si>
  <si>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</si>
  <si>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</si>
  <si>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</si>
  <si>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</si>
  <si>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</si>
  <si>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</si>
  <si>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</si>
  <si>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</si>
  <si>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</si>
  <si>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</si>
  <si>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</si>
  <si>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</si>
  <si>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</si>
  <si>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</si>
  <si>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</si>
  <si>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</si>
  <si>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</si>
  <si>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</si>
  <si>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</si>
  <si>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</si>
  <si>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</si>
  <si>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</si>
  <si>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</si>
  <si>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</si>
  <si>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</si>
  <si>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</si>
  <si>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</si>
  <si>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</si>
  <si>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</si>
  <si>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</si>
  <si>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</si>
  <si>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</si>
  <si>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</si>
  <si>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</si>
  <si>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</si>
  <si>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</si>
  <si>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</si>
  <si>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</si>
  <si>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</si>
  <si>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</si>
  <si>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</si>
  <si>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</si>
  <si>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</si>
  <si>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</si>
  <si>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</si>
  <si>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</si>
  <si>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</si>
  <si>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</si>
  <si>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</si>
  <si>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</si>
  <si>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</si>
  <si>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</si>
  <si>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</si>
  <si>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</si>
  <si>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</si>
  <si>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</si>
  <si>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</si>
  <si>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</si>
  <si>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</si>
  <si>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</si>
  <si>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</si>
  <si>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</si>
  <si>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</si>
  <si>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</si>
  <si>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</si>
  <si>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</si>
  <si>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</si>
  <si>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</si>
  <si>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</si>
  <si>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</si>
  <si>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</si>
  <si>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</si>
  <si>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</si>
  <si>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</si>
  <si>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</si>
  <si>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</si>
  <si>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</si>
  <si>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</si>
  <si>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</si>
  <si>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</si>
  <si>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</si>
  <si>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</si>
  <si>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</si>
  <si>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</si>
  <si>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</si>
  <si>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</si>
  <si>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</si>
  <si>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</si>
  <si>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</si>
  <si>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</si>
  <si>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</si>
  <si>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</si>
  <si>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</si>
  <si>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</si>
  <si>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</si>
  <si>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</si>
  <si>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</si>
  <si>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</si>
  <si>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</si>
  <si>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</si>
  <si>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</si>
  <si>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</si>
  <si>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</si>
  <si>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</si>
  <si>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</si>
  <si>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</si>
  <si>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</si>
  <si>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</si>
  <si>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</si>
  <si>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</si>
  <si>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</si>
  <si>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</si>
  <si>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</si>
  <si>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</si>
  <si>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</si>
  <si>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</si>
  <si>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</si>
  <si>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</si>
  <si>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</si>
  <si>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</si>
  <si>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</si>
  <si>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</si>
  <si>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</si>
  <si>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</si>
  <si>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</si>
  <si>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</si>
  <si>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</si>
  <si>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</si>
  <si>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</si>
  <si>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</si>
  <si>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</si>
  <si>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</si>
  <si>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</si>
  <si>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</si>
  <si>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</si>
  <si>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</si>
  <si>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</si>
  <si>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</si>
  <si>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</si>
  <si>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</si>
  <si>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</si>
  <si>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</si>
  <si>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</si>
  <si>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</si>
  <si>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</si>
  <si>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</si>
  <si>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</si>
  <si>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</si>
  <si>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</si>
  <si>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</si>
  <si>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</si>
  <si>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</si>
  <si>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</si>
  <si>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</si>
  <si>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</si>
  <si>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</si>
  <si>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</si>
  <si>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</si>
  <si>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</si>
  <si>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</si>
  <si>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</si>
  <si>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</si>
  <si>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</si>
  <si>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</si>
  <si>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</si>
  <si>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</si>
  <si>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</si>
  <si>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</si>
  <si>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</si>
  <si>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</si>
  <si>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</si>
  <si>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</si>
  <si>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</si>
  <si>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</si>
  <si>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</si>
  <si>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</si>
  <si>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</si>
  <si>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</si>
  <si>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</si>
  <si>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</si>
  <si>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</si>
  <si>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</si>
  <si>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</si>
  <si>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</si>
  <si>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</si>
  <si>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</si>
  <si>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</si>
  <si>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</si>
  <si>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</si>
  <si>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</si>
  <si>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</si>
  <si>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</si>
  <si>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</si>
  <si>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</si>
  <si>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</si>
  <si>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</si>
  <si>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</si>
  <si>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</si>
  <si>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</si>
  <si>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</si>
  <si>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</si>
  <si>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</si>
  <si>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</si>
  <si>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</si>
  <si>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</si>
  <si>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</si>
  <si>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</si>
  <si>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</si>
  <si>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</si>
  <si>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</si>
  <si>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</si>
  <si>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</si>
  <si>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</si>
  <si>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</si>
  <si>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</si>
  <si>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</si>
  <si>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</si>
  <si>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</si>
  <si>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</si>
  <si>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</si>
  <si>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</si>
  <si>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</si>
  <si>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</si>
  <si>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</si>
  <si>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</si>
  <si>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</si>
  <si>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</si>
  <si>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</si>
  <si>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</si>
  <si>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</si>
  <si>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</si>
  <si>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</si>
  <si>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</si>
  <si>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</si>
  <si>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</si>
  <si>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</si>
  <si>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</si>
  <si>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</si>
  <si>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</si>
  <si>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</si>
  <si>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</si>
  <si>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</si>
  <si>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</si>
  <si>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</si>
  <si>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</si>
  <si>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</si>
  <si>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</si>
  <si>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</si>
  <si>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</si>
  <si>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</si>
  <si>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</si>
  <si>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</si>
  <si>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</si>
  <si>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</si>
  <si>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</si>
  <si>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</si>
  <si>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</si>
  <si>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</si>
  <si>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</si>
  <si>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</si>
  <si>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</si>
  <si>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</si>
  <si>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</si>
  <si>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</si>
  <si>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</si>
  <si>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</si>
  <si>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</si>
  <si>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</si>
  <si>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</si>
  <si>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</si>
  <si>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</si>
  <si>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</si>
  <si>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</si>
  <si>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</si>
  <si>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</si>
  <si>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</si>
  <si>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</si>
  <si>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</si>
  <si>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</si>
  <si>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</si>
  <si>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</si>
  <si>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</si>
  <si>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</si>
  <si>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</si>
  <si>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</si>
  <si>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</si>
  <si>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</si>
  <si>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</si>
  <si>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</si>
  <si>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</si>
  <si>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</si>
  <si>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</si>
  <si>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</si>
  <si>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</si>
  <si>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</si>
  <si>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</si>
  <si>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</si>
  <si>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</si>
  <si>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</si>
  <si>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</si>
  <si>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</si>
  <si>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</si>
  <si>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</si>
  <si>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</si>
  <si>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</si>
  <si>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</si>
  <si>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</si>
  <si>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</si>
  <si>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</si>
  <si>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</si>
  <si>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</si>
  <si>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</si>
  <si>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</si>
  <si>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</si>
  <si>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</si>
  <si>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</si>
  <si>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</si>
  <si>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</si>
  <si>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</si>
  <si>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</si>
  <si>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</si>
  <si>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</si>
  <si>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</si>
  <si>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</si>
  <si>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</si>
  <si>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</si>
  <si>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</si>
  <si>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</si>
  <si>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</si>
  <si>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</si>
  <si>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</si>
  <si>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</si>
  <si>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</si>
  <si>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</si>
  <si>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</si>
  <si>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</si>
  <si>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</si>
  <si>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</si>
  <si>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</si>
  <si>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</si>
  <si>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</si>
  <si>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</si>
  <si>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</si>
  <si>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</si>
  <si>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</si>
  <si>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</si>
  <si>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</si>
  <si>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</si>
  <si>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</si>
  <si>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</si>
  <si>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</si>
  <si>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</si>
  <si>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</si>
  <si>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</si>
  <si>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</si>
  <si>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</si>
  <si>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</si>
  <si>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</si>
  <si>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</si>
  <si>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</si>
  <si>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</si>
  <si>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</si>
  <si>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</si>
  <si>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</si>
  <si>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</si>
  <si>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</si>
  <si>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</si>
  <si>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</si>
  <si>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</si>
  <si>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</si>
  <si>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</si>
  <si>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</si>
  <si>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</si>
  <si>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</si>
  <si>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</si>
  <si>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</si>
  <si>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</si>
  <si>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</si>
  <si>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</si>
  <si>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</si>
  <si>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</si>
  <si>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</si>
  <si>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</si>
  <si>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</si>
  <si>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</si>
  <si>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</si>
  <si>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</si>
  <si>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</si>
  <si>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</si>
  <si>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</si>
  <si>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</si>
  <si>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</si>
  <si>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</si>
  <si>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</si>
  <si>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</si>
  <si>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</si>
  <si>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</si>
  <si>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</si>
  <si>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</si>
  <si>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</si>
  <si>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</si>
  <si>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</si>
  <si>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</si>
  <si>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</si>
  <si>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</si>
  <si>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</si>
  <si>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</si>
  <si>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</si>
  <si>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</si>
  <si>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</si>
  <si>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</si>
  <si>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</si>
  <si>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</si>
  <si>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</si>
  <si>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</si>
  <si>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</si>
  <si>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</si>
  <si>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</si>
  <si>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</si>
  <si>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</si>
  <si>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</si>
  <si>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</si>
  <si>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</si>
  <si>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</si>
  <si>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</si>
  <si>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</si>
  <si>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</si>
  <si>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</si>
  <si>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</si>
  <si>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</si>
  <si>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</si>
  <si>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</si>
  <si>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</si>
  <si>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</si>
  <si>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</si>
  <si>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</si>
  <si>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</si>
  <si>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</si>
  <si>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</si>
  <si>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</si>
  <si>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</si>
  <si>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</si>
  <si>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</si>
  <si>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</si>
  <si>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</si>
  <si>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</si>
  <si>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</si>
  <si>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</si>
  <si>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</si>
  <si>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</si>
  <si>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</si>
  <si>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</si>
  <si>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</si>
  <si>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</si>
  <si>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</si>
  <si>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</si>
  <si>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</si>
  <si>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</si>
  <si>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</si>
  <si>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</si>
  <si>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</si>
  <si>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</si>
  <si>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</si>
  <si>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</si>
  <si>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</si>
  <si>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</si>
  <si>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</si>
  <si>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</si>
  <si>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</si>
  <si>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</si>
  <si>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</si>
  <si>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</si>
  <si>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</si>
  <si>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</si>
  <si>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</si>
  <si>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</si>
  <si>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</si>
  <si>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</si>
  <si>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</si>
  <si>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</si>
  <si>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</si>
  <si>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</si>
  <si>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</si>
  <si>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</si>
  <si>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</si>
  <si>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</si>
  <si>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</si>
  <si>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</si>
  <si>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</si>
  <si>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</si>
  <si>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</si>
  <si>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</si>
  <si>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</si>
  <si>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</si>
  <si>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</si>
  <si>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</si>
  <si>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</si>
  <si>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</si>
  <si>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</si>
  <si>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</si>
  <si>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</si>
  <si>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</si>
  <si>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</si>
  <si>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</si>
  <si>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</si>
  <si>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</si>
  <si>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</si>
  <si>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</si>
  <si>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</si>
  <si>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</si>
  <si>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</si>
  <si>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</si>
  <si>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</si>
  <si>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</si>
  <si>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</si>
  <si>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</si>
  <si>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</si>
  <si>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</si>
  <si>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</si>
  <si>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</si>
  <si>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</si>
  <si>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</si>
  <si>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</si>
  <si>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</si>
  <si>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</si>
  <si>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</si>
  <si>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</si>
  <si>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</si>
  <si>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</si>
  <si>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</si>
  <si>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</si>
  <si>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</si>
  <si>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</si>
  <si>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</si>
  <si>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</si>
  <si>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</si>
  <si>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</si>
  <si>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</si>
  <si>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</si>
  <si>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</si>
  <si>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</si>
  <si>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</si>
  <si>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</si>
  <si>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</si>
  <si>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</si>
  <si>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</si>
  <si>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</si>
  <si>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</si>
  <si>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</si>
  <si>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</si>
  <si>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</si>
  <si>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</si>
  <si>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</si>
  <si>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</si>
  <si>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</si>
  <si>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</si>
  <si>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</si>
  <si>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</si>
  <si>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</si>
  <si>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</si>
  <si>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</si>
  <si>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</si>
  <si>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</si>
  <si>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</si>
  <si>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</si>
  <si>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</si>
  <si>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</si>
  <si>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</si>
  <si>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</si>
  <si>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</si>
  <si>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</si>
  <si>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</si>
  <si>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</si>
  <si>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</si>
  <si>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</si>
  <si>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</si>
  <si>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</si>
  <si>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</si>
  <si>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</si>
  <si>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</si>
  <si>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</si>
  <si>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</si>
  <si>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</si>
  <si>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</si>
  <si>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</si>
  <si>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</si>
  <si>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</si>
  <si>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</si>
  <si>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</si>
  <si>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</si>
  <si>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</si>
  <si>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</si>
  <si>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</si>
  <si>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</si>
  <si>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</si>
  <si>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</si>
  <si>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</si>
  <si>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</si>
  <si>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</si>
  <si>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</si>
  <si>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</si>
  <si>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</si>
  <si>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</si>
  <si>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</si>
  <si>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</si>
  <si>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</si>
  <si>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</si>
  <si>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</si>
  <si>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</si>
  <si>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</si>
  <si>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</si>
  <si>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</si>
  <si>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</si>
  <si>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</si>
  <si>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</si>
  <si>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</si>
  <si>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</si>
  <si>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</si>
  <si>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</si>
  <si>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</si>
  <si>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</si>
  <si>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</si>
  <si>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</si>
  <si>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</si>
  <si>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</si>
  <si>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</si>
  <si>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</si>
  <si>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</si>
  <si>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</si>
  <si>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</si>
  <si>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</si>
  <si>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</si>
  <si>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</si>
  <si>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</si>
  <si>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</si>
  <si>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</si>
  <si>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</si>
  <si>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</si>
  <si>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</si>
  <si>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</si>
  <si>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</si>
  <si>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</si>
  <si>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</si>
  <si>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</si>
  <si>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</si>
  <si>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</si>
  <si>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</si>
  <si>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</si>
  <si>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</si>
  <si>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</si>
  <si>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</si>
  <si>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</si>
  <si>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</si>
  <si>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</si>
  <si>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</si>
  <si>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</si>
  <si>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</si>
  <si>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</si>
  <si>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</si>
  <si>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</si>
  <si>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</si>
  <si>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</si>
  <si>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</si>
  <si>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</si>
  <si>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</si>
  <si>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</si>
  <si>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</si>
  <si>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</si>
  <si>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</si>
  <si>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</si>
  <si>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</si>
  <si>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</si>
  <si>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</si>
  <si>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</si>
  <si>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</si>
  <si>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</si>
  <si>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</si>
  <si>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</si>
  <si>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</si>
  <si>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</si>
  <si>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</si>
  <si>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</si>
  <si>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</si>
  <si>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</si>
  <si>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</si>
  <si>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</si>
  <si>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</si>
  <si>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</si>
  <si>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</si>
  <si>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</si>
  <si>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</si>
  <si>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</si>
  <si>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</si>
  <si>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</si>
  <si>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</si>
  <si>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</si>
  <si>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</si>
  <si>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</si>
  <si>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</si>
  <si>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</si>
  <si>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</si>
  <si>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</si>
  <si>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</si>
  <si>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</si>
  <si>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</si>
  <si>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</si>
  <si>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</si>
  <si>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</si>
  <si>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</si>
  <si>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</si>
  <si>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</si>
  <si>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</si>
  <si>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</si>
  <si>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</si>
  <si>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</si>
  <si>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</si>
  <si>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</si>
  <si>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</si>
  <si>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</si>
  <si>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</si>
  <si>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</si>
  <si>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</si>
  <si>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</si>
  <si>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</si>
  <si>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</si>
  <si>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</si>
  <si>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</si>
  <si>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</si>
  <si>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</si>
  <si>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</si>
  <si>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</si>
  <si>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</si>
  <si>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</si>
  <si>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</si>
  <si>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</si>
  <si>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</si>
  <si>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</si>
  <si>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</si>
  <si>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</si>
  <si>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</si>
  <si>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</si>
  <si>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</si>
  <si>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</si>
  <si>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</si>
  <si>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</si>
  <si>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</si>
  <si>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</si>
  <si>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</si>
  <si>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</si>
  <si>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</si>
  <si>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</si>
  <si>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</si>
  <si>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</si>
  <si>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</si>
  <si>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</si>
  <si>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</si>
  <si>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</si>
  <si>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</si>
  <si>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</si>
  <si>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</si>
  <si>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</si>
  <si>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</si>
  <si>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</si>
  <si>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</si>
  <si>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</si>
  <si>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</si>
  <si>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</si>
  <si>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</si>
  <si>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</si>
  <si>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</si>
  <si>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</si>
  <si>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</si>
  <si>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</si>
  <si>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</si>
  <si>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</si>
  <si>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</si>
  <si>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</si>
  <si>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</si>
  <si>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</si>
  <si>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</si>
  <si>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</si>
  <si>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</si>
  <si>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</si>
  <si>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</si>
  <si>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</si>
  <si>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</si>
  <si>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</si>
  <si>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</si>
  <si>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</si>
  <si>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</si>
  <si>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</si>
  <si>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</si>
  <si>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</si>
  <si>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</si>
  <si>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</si>
  <si>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</si>
  <si>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</si>
  <si>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</si>
  <si>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</si>
  <si>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</si>
  <si>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</si>
  <si>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</si>
  <si>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</si>
  <si>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</si>
  <si>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</si>
  <si>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</si>
  <si>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</si>
  <si>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</si>
  <si>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</si>
  <si>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</si>
  <si>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</si>
  <si>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</si>
  <si>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</si>
  <si>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</si>
  <si>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</si>
  <si>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</si>
  <si>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</si>
  <si>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</si>
  <si>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</si>
  <si>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</si>
  <si>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</si>
  <si>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</si>
  <si>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</si>
  <si>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</si>
  <si>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</si>
  <si>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</si>
  <si>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</si>
  <si>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</si>
  <si>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</si>
  <si>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</si>
  <si>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</si>
  <si>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</si>
  <si>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</si>
  <si>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</si>
  <si>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</si>
  <si>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</si>
  <si>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</si>
  <si>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</si>
  <si>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</si>
  <si>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</si>
  <si>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</si>
  <si>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</si>
  <si>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</si>
  <si>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</si>
  <si>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</si>
  <si>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</si>
  <si>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</si>
  <si>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</si>
  <si>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</si>
  <si>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</si>
  <si>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</si>
  <si>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</si>
  <si>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</si>
  <si>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</si>
  <si>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</si>
  <si>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</si>
  <si>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</si>
  <si>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</si>
  <si>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</si>
  <si>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</si>
  <si>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</si>
  <si>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</si>
  <si>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</si>
  <si>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</si>
  <si>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</si>
  <si>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</si>
  <si>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</si>
  <si>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</si>
  <si>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</si>
  <si>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</si>
  <si>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</si>
  <si>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</si>
  <si>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</si>
  <si>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</si>
  <si>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</si>
  <si>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</si>
  <si>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</si>
  <si>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</si>
  <si>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</si>
  <si>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</si>
  <si>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</si>
  <si>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</si>
  <si>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</si>
  <si>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</si>
  <si>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</si>
  <si>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</si>
  <si>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</si>
  <si>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</si>
  <si>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</si>
  <si>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</si>
  <si>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</si>
  <si>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</si>
  <si>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</si>
  <si>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</si>
  <si>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</si>
  <si>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</si>
  <si>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</si>
  <si>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</si>
  <si>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</si>
  <si>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</si>
  <si>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</si>
  <si>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</si>
  <si>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</si>
  <si>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</si>
  <si>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</si>
  <si>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</si>
  <si>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</si>
  <si>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</si>
  <si>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</si>
  <si>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</si>
  <si>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</si>
  <si>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</si>
  <si>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</si>
  <si>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</si>
  <si>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</si>
  <si>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</si>
  <si>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</si>
  <si>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</si>
  <si>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</si>
  <si>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</si>
  <si>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</si>
  <si>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</si>
  <si>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</si>
  <si>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</si>
  <si>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</si>
  <si>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</si>
  <si>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</si>
  <si>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</si>
  <si>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</si>
  <si>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</si>
  <si>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</si>
  <si>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</si>
  <si>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</si>
  <si>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</si>
  <si>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</si>
  <si>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</si>
  <si>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</si>
  <si>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</si>
  <si>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</si>
  <si>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</si>
  <si>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</si>
  <si>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</si>
  <si>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</si>
  <si>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</si>
  <si>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</si>
  <si>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</si>
  <si>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</si>
  <si>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</si>
  <si>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</si>
  <si>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</si>
  <si>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</si>
  <si>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</si>
  <si>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</si>
  <si>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</si>
  <si>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</si>
  <si>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</si>
  <si>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</si>
  <si>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</si>
  <si>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</si>
  <si>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</si>
  <si>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</si>
  <si>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</si>
  <si>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</si>
  <si>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</si>
  <si>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</si>
  <si>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</si>
  <si>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</si>
  <si>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</si>
  <si>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</si>
  <si>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</si>
  <si>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</si>
  <si>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</si>
  <si>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</si>
  <si>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</si>
  <si>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</si>
  <si>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</si>
  <si>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</si>
  <si>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</si>
  <si>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</si>
  <si>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</si>
  <si>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</si>
  <si>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</si>
  <si>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</si>
  <si>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</si>
  <si>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</si>
  <si>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</si>
  <si>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</si>
  <si>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</si>
  <si>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</si>
  <si>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</si>
  <si>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</si>
  <si>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</si>
  <si>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</si>
  <si>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</si>
  <si>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</si>
  <si>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</si>
  <si>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</si>
  <si>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</si>
  <si>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</si>
  <si>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</si>
  <si>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</si>
  <si>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</si>
  <si>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</si>
  <si>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</si>
  <si>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</si>
  <si>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</si>
  <si>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</si>
  <si>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</si>
  <si>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</si>
  <si>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</si>
  <si>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</si>
  <si>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</si>
  <si>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</si>
  <si>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</si>
  <si>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</si>
  <si>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</si>
  <si>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</si>
  <si>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</si>
  <si>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</si>
  <si>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</si>
  <si>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</si>
  <si>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</si>
  <si>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</si>
  <si>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</si>
  <si>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</si>
  <si>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</si>
  <si>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</si>
  <si>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</si>
  <si>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</si>
  <si>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</si>
  <si>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</si>
  <si>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</si>
  <si>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</si>
  <si>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</si>
  <si>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</si>
  <si>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</si>
  <si>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</si>
  <si>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</si>
  <si>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</si>
  <si>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</si>
  <si>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</si>
  <si>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</si>
  <si>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</si>
  <si>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</si>
  <si>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</si>
  <si>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</si>
  <si>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</si>
  <si>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</si>
  <si>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</si>
  <si>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</si>
  <si>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</si>
  <si>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</si>
  <si>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</si>
  <si>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</si>
  <si>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</si>
  <si>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</si>
  <si>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</si>
  <si>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</si>
  <si>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</si>
  <si>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</si>
  <si>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</si>
  <si>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</si>
  <si>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</si>
  <si>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</si>
  <si>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</si>
  <si>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</si>
  <si>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</si>
  <si>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</si>
  <si>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</si>
  <si>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</si>
  <si>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</si>
  <si>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</si>
  <si>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</si>
  <si>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</si>
  <si>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</si>
  <si>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</si>
  <si>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</si>
  <si>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</si>
  <si>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</si>
  <si>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</si>
  <si>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</si>
  <si>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</si>
  <si>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</si>
  <si>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</si>
  <si>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</si>
  <si>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</si>
  <si>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</si>
  <si>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</si>
  <si>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</si>
  <si>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</si>
  <si>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</si>
  <si>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</si>
  <si>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</si>
  <si>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</si>
  <si>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</si>
  <si>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</si>
  <si>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</si>
  <si>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</si>
  <si>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</si>
  <si>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</si>
  <si>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</si>
  <si>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</si>
  <si>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</si>
  <si>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</si>
  <si>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</si>
  <si>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</si>
  <si>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</si>
  <si>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</si>
  <si>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</si>
  <si>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</si>
  <si>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</si>
  <si>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</si>
  <si>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</si>
  <si>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</si>
  <si>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</si>
  <si>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</si>
  <si>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</si>
  <si>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</si>
  <si>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</si>
  <si>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</si>
  <si>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</si>
  <si>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</si>
  <si>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</si>
  <si>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</si>
  <si>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</si>
  <si>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</si>
  <si>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</si>
  <si>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</si>
  <si>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</si>
  <si>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</si>
  <si>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</si>
  <si>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</si>
  <si>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</si>
  <si>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</si>
  <si>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</si>
  <si>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</si>
  <si>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</si>
  <si>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</si>
  <si>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</si>
  <si>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</si>
  <si>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</si>
  <si>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</si>
  <si>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</si>
  <si>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</si>
  <si>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</si>
  <si>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</si>
  <si>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</si>
  <si>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</si>
  <si>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</si>
  <si>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</si>
  <si>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</si>
  <si>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</si>
  <si>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</si>
  <si>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</si>
  <si>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</si>
  <si>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</si>
  <si>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</si>
  <si>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</si>
  <si>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</si>
  <si>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</si>
  <si>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</si>
  <si>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</si>
  <si>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</si>
  <si>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</si>
  <si>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</si>
  <si>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</si>
  <si>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</si>
  <si>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</si>
  <si>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</si>
  <si>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</si>
  <si>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</si>
  <si>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</si>
  <si>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</si>
  <si>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</si>
  <si>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</si>
  <si>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</si>
  <si>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</si>
  <si>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</si>
  <si>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</si>
  <si>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</si>
  <si>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</si>
  <si>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</si>
  <si>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</si>
  <si>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</si>
  <si>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</si>
  <si>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</si>
  <si>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</si>
  <si>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</si>
  <si>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</si>
  <si>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</si>
  <si>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</si>
  <si>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</si>
  <si>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</si>
  <si>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</si>
  <si>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</si>
  <si>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</si>
  <si>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</si>
  <si>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</si>
  <si>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</si>
  <si>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</si>
  <si>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</si>
  <si>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</si>
  <si>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</si>
  <si>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</si>
  <si>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</si>
  <si>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</si>
  <si>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</si>
  <si>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</si>
  <si>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</si>
  <si>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</si>
  <si>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</si>
  <si>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</si>
  <si>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</si>
  <si>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</si>
  <si>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</si>
  <si>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</si>
  <si>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</si>
  <si>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</si>
  <si>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</si>
  <si>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</si>
  <si>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</si>
  <si>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</si>
  <si>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</si>
  <si>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</si>
  <si>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</si>
  <si>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</si>
  <si>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</si>
  <si>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</si>
  <si>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</si>
  <si>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</si>
  <si>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</si>
  <si>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</si>
  <si>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</si>
  <si>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</si>
  <si>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</si>
  <si>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</si>
  <si>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</si>
  <si>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</si>
  <si>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</si>
  <si>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</si>
  <si>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</si>
  <si>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</si>
  <si>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</si>
  <si>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</si>
  <si>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</si>
  <si>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</si>
  <si>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</si>
  <si>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</si>
  <si>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</si>
  <si>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</si>
  <si>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</si>
  <si>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</si>
  <si>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</si>
  <si>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</si>
  <si>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</si>
  <si>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</si>
  <si>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</si>
  <si>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</si>
  <si>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</si>
  <si>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</si>
  <si>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</si>
  <si>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</si>
  <si>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</si>
  <si>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</si>
  <si>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</si>
  <si>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</si>
  <si>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</si>
  <si>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</si>
  <si>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</si>
  <si>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</si>
  <si>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</si>
  <si>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</si>
  <si>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</si>
  <si>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</si>
  <si>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</si>
  <si>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</si>
  <si>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</si>
  <si>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</si>
  <si>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</si>
  <si>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</si>
  <si>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</si>
  <si>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</si>
  <si>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</si>
  <si>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</si>
  <si>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</si>
  <si>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</si>
  <si>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</si>
  <si>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</si>
  <si>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</si>
  <si>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</si>
  <si>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</si>
  <si>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</si>
  <si>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</si>
  <si>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</si>
  <si>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</si>
  <si>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</si>
  <si>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</si>
  <si>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</si>
  <si>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</si>
  <si>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</si>
  <si>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</si>
  <si>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</si>
  <si>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</si>
  <si>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</si>
  <si>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</si>
  <si>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</si>
  <si>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</si>
  <si>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</si>
  <si>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</si>
  <si>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</si>
  <si>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</si>
  <si>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</si>
  <si>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</si>
  <si>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</si>
  <si>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</si>
  <si>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</si>
  <si>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</si>
  <si>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</si>
  <si>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</si>
  <si>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</si>
  <si>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</si>
  <si>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</si>
  <si>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</si>
  <si>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</si>
  <si>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</si>
  <si>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</si>
  <si>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</si>
  <si>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</si>
  <si>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</si>
  <si>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</si>
  <si>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</si>
  <si>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</si>
  <si>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</si>
  <si>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</si>
  <si>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</si>
  <si>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</si>
  <si>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</si>
  <si>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</si>
  <si>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</si>
  <si>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</si>
  <si>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</si>
  <si>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</si>
  <si>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</si>
  <si>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</si>
  <si>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</si>
  <si>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</si>
  <si>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</si>
  <si>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</si>
  <si>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</si>
  <si>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</si>
  <si>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</si>
  <si>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</si>
  <si>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</si>
  <si>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</si>
  <si>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</si>
  <si>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</si>
  <si>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</si>
  <si>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</si>
  <si>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</si>
  <si>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</si>
  <si>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</si>
  <si>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</si>
  <si>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</si>
  <si>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</si>
  <si>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</si>
  <si>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</si>
  <si>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</si>
  <si>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</si>
  <si>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</si>
  <si>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</si>
  <si>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</si>
  <si>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</si>
  <si>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</si>
  <si>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</si>
  <si>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</si>
  <si>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</si>
  <si>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</si>
  <si>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</si>
  <si>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</si>
  <si>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</si>
  <si>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</si>
  <si>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</si>
  <si>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</si>
  <si>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</si>
  <si>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</si>
  <si>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</si>
  <si>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</si>
  <si>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</si>
  <si>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</si>
  <si>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</si>
  <si>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</si>
  <si>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</si>
  <si>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</si>
  <si>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</si>
  <si>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</si>
  <si>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</si>
  <si>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</si>
  <si>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</si>
  <si>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</si>
  <si>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</si>
  <si>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</si>
  <si>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</si>
  <si>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</si>
  <si>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</si>
  <si>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</si>
  <si>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</si>
  <si>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</si>
  <si>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</si>
  <si>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</si>
  <si>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</si>
  <si>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</si>
  <si>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</si>
  <si>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</si>
  <si>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</si>
  <si>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</si>
  <si>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</si>
  <si>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</si>
  <si>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</si>
  <si>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</si>
  <si>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</si>
  <si>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</si>
  <si>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</si>
  <si>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</si>
  <si>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</si>
  <si>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</si>
  <si>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</si>
  <si>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</si>
  <si>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</si>
  <si>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</si>
  <si>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</si>
  <si>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</si>
  <si>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</si>
  <si>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</si>
  <si>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</si>
  <si>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</si>
  <si>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</si>
  <si>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</si>
  <si>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</si>
  <si>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</si>
  <si>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</si>
  <si>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</si>
  <si>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</si>
  <si>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</si>
  <si>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</si>
  <si>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</si>
  <si>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</si>
  <si>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</si>
  <si>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</si>
  <si>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</si>
  <si>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</si>
  <si>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</si>
  <si>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</si>
  <si>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</si>
  <si>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</si>
  <si>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</si>
  <si>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</si>
  <si>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</si>
  <si>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</si>
  <si>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</si>
  <si>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</si>
  <si>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</si>
  <si>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</si>
  <si>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</si>
  <si>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</si>
  <si>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</si>
  <si>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</si>
  <si>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</si>
  <si>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</si>
  <si>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</si>
  <si>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</si>
  <si>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</si>
  <si>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</si>
  <si>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</si>
  <si>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</si>
  <si>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</si>
  <si>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</si>
  <si>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</si>
  <si>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</si>
  <si>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</si>
  <si>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</si>
  <si>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</si>
  <si>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</si>
  <si>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</si>
  <si>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</si>
  <si>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</si>
  <si>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</si>
  <si>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</si>
  <si>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</si>
  <si>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</si>
  <si>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</si>
  <si>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</si>
  <si>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</si>
  <si>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</si>
  <si>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</si>
  <si>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</si>
  <si>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</si>
  <si>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</si>
  <si>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</si>
  <si>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</si>
  <si>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</si>
  <si>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</si>
  <si>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</si>
  <si>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</si>
  <si>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</si>
  <si>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</si>
  <si>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</si>
  <si>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</si>
  <si>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</si>
  <si>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</si>
  <si>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</si>
  <si>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</si>
  <si>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</si>
  <si>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</si>
  <si>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</si>
  <si>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</si>
  <si>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</si>
  <si>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</si>
  <si>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</si>
  <si>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</si>
  <si>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</si>
  <si>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</si>
  <si>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</si>
  <si>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</si>
  <si>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</si>
  <si>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</si>
  <si>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</si>
  <si>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</si>
  <si>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</si>
  <si>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</si>
  <si>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</si>
  <si>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</si>
  <si>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</si>
  <si>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</si>
  <si>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</si>
  <si>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</si>
  <si>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</si>
  <si>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</si>
  <si>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</si>
  <si>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</si>
  <si>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</si>
  <si>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</si>
  <si>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</si>
  <si>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</si>
  <si>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</si>
  <si>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</si>
  <si>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</si>
  <si>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</si>
  <si>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</si>
  <si>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</si>
  <si>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</si>
  <si>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</si>
  <si>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</si>
  <si>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</si>
  <si>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</si>
  <si>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</si>
  <si>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</si>
  <si>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</si>
  <si>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</si>
  <si>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</si>
  <si>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</si>
  <si>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</si>
  <si>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</si>
  <si>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</si>
  <si>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</si>
  <si>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</si>
  <si>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</si>
  <si>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</si>
  <si>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</si>
  <si>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</si>
  <si>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</si>
  <si>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</si>
  <si>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</si>
  <si>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</si>
  <si>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</si>
  <si>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</si>
  <si>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</si>
  <si>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</si>
  <si>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</si>
  <si>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</si>
  <si>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</si>
  <si>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</si>
  <si>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</si>
  <si>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</si>
  <si>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</si>
  <si>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</si>
  <si>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</si>
  <si>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</si>
  <si>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</si>
  <si>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</si>
  <si>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</si>
  <si>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</si>
  <si>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</si>
  <si>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</si>
  <si>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</si>
  <si>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</si>
  <si>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</si>
  <si>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</si>
  <si>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</si>
  <si>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</si>
  <si>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</si>
  <si>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</si>
  <si>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</si>
  <si>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</si>
  <si>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</si>
  <si>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</si>
  <si>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</si>
  <si>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</si>
  <si>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</si>
  <si>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</si>
  <si>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</si>
  <si>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</si>
  <si>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</si>
  <si>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</si>
  <si>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</si>
  <si>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</si>
  <si>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</si>
  <si>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</si>
  <si>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</si>
  <si>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</si>
  <si>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</si>
  <si>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</si>
  <si>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</si>
  <si>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</si>
  <si>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</si>
  <si>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</si>
  <si>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</si>
  <si>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</si>
  <si>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</si>
  <si>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</si>
  <si>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</si>
  <si>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</si>
  <si>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</si>
  <si>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</si>
  <si>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</si>
  <si>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</si>
  <si>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</si>
  <si>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</si>
  <si>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</si>
  <si>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</si>
  <si>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</si>
  <si>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</si>
  <si>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</si>
  <si>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</si>
  <si>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</si>
  <si>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</si>
  <si>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</si>
  <si>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</si>
  <si>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</si>
  <si>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</si>
  <si>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</si>
  <si>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</si>
  <si>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</si>
  <si>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</si>
  <si>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</si>
  <si>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</si>
  <si>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</si>
  <si>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</si>
  <si>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</si>
  <si>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</si>
  <si>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</si>
  <si>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</si>
  <si>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</si>
  <si>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</si>
  <si>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</si>
  <si>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</si>
  <si>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</si>
  <si>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</si>
  <si>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</si>
  <si>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</si>
  <si>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</si>
  <si>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</si>
  <si>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</si>
  <si>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</si>
  <si>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</si>
  <si>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</si>
  <si>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</si>
  <si>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</si>
  <si>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</si>
  <si>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</si>
  <si>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</si>
  <si>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</si>
  <si>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</si>
  <si>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</si>
  <si>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</si>
  <si>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</si>
  <si>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</si>
  <si>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</si>
  <si>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</si>
  <si>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</si>
  <si>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</si>
  <si>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</si>
  <si>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</si>
  <si>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</si>
  <si>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</si>
  <si>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</si>
  <si>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</si>
  <si>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</si>
  <si>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</si>
  <si>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</si>
  <si>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</si>
  <si>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</si>
  <si>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</si>
  <si>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</si>
  <si>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</si>
  <si>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</si>
  <si>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</si>
  <si>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</si>
  <si>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</si>
  <si>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</si>
  <si>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</si>
  <si>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</si>
  <si>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</si>
  <si>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</si>
  <si>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</si>
  <si>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</si>
  <si>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</si>
  <si>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</si>
  <si>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</si>
  <si>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</si>
  <si>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</si>
  <si>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</si>
  <si>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</si>
  <si>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</si>
  <si>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</si>
  <si>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</si>
  <si>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</si>
  <si>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</si>
  <si>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</si>
  <si>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</si>
  <si>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</si>
  <si>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</si>
  <si>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</si>
  <si>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</si>
  <si>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</si>
  <si>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</si>
  <si>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</si>
  <si>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</si>
  <si>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</si>
  <si>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</si>
  <si>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</si>
  <si>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</si>
  <si>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</si>
  <si>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</si>
  <si>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</si>
  <si>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</si>
  <si>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</si>
  <si>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</si>
  <si>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</si>
  <si>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</si>
  <si>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</si>
  <si>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</si>
  <si>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</si>
  <si>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</si>
  <si>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</si>
  <si>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</si>
  <si>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</si>
  <si>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</si>
  <si>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</si>
  <si>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</si>
  <si>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</si>
  <si>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</si>
  <si>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</si>
  <si>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</si>
  <si>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</si>
  <si>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</si>
  <si>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</si>
  <si>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</si>
  <si>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</si>
  <si>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</si>
  <si>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</si>
  <si>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</si>
  <si>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</si>
  <si>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</si>
  <si>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</si>
  <si>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</si>
  <si>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</si>
  <si>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</si>
  <si>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</si>
  <si>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</si>
  <si>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</si>
  <si>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</si>
  <si>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</si>
  <si>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</si>
  <si>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</si>
  <si>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</si>
  <si>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</si>
  <si>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</si>
  <si>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</si>
  <si>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</si>
  <si>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</si>
  <si>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</si>
  <si>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</si>
  <si>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</si>
  <si>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</si>
  <si>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</si>
  <si>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</si>
  <si>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</si>
  <si>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</si>
  <si>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</si>
  <si>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</si>
  <si>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</si>
  <si>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</si>
  <si>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</si>
  <si>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</si>
  <si>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</si>
  <si>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</si>
  <si>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</si>
  <si>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</si>
  <si>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</si>
  <si>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</si>
  <si>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</si>
  <si>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</si>
  <si>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</si>
  <si>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</si>
  <si>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</si>
  <si>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</si>
  <si>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</si>
  <si>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</si>
  <si>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</si>
  <si>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</si>
  <si>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</si>
  <si>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</si>
  <si>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</si>
  <si>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</si>
  <si>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</si>
  <si>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</si>
  <si>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</si>
  <si>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</si>
  <si>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</si>
  <si>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</si>
  <si>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</si>
  <si>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</si>
  <si>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</si>
  <si>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</si>
  <si>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</si>
  <si>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</si>
  <si>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</si>
  <si>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</si>
  <si>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</si>
  <si>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</si>
  <si>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</si>
  <si>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</si>
  <si>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</si>
  <si>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</si>
  <si>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</si>
  <si>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</si>
  <si>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</si>
  <si>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</si>
  <si>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</si>
  <si>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</si>
  <si>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</si>
  <si>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</si>
  <si>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</si>
  <si>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</si>
  <si>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</si>
  <si>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</si>
  <si>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</si>
  <si>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</si>
  <si>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</si>
  <si>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</si>
  <si>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</si>
  <si>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</si>
  <si>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</si>
  <si>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</si>
  <si>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</si>
  <si>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</si>
  <si>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</si>
  <si>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</si>
  <si>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</si>
  <si>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</si>
  <si>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</si>
  <si>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</si>
  <si>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</si>
  <si>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</si>
  <si>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</si>
  <si>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</si>
  <si>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</si>
  <si>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</si>
  <si>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</si>
  <si>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</si>
  <si>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</si>
  <si>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</si>
  <si>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</si>
  <si>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</si>
  <si>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</si>
  <si>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</si>
  <si>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</si>
  <si>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</si>
  <si>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</si>
  <si>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</si>
  <si>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</si>
  <si>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</si>
  <si>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</si>
  <si>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</si>
  <si>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</si>
  <si>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</si>
  <si>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</si>
  <si>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</si>
  <si>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</si>
  <si>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</si>
  <si>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</si>
  <si>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</si>
  <si>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</si>
  <si>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</si>
  <si>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</si>
  <si>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</si>
  <si>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</si>
  <si>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</si>
  <si>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</si>
  <si>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</si>
  <si>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</si>
  <si>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</si>
  <si>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</si>
  <si>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</si>
  <si>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</si>
  <si>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</si>
  <si>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</si>
  <si>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</si>
  <si>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</si>
  <si>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</si>
  <si>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</si>
  <si>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</si>
  <si>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</si>
  <si>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</si>
  <si>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</si>
  <si>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</si>
  <si>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</si>
  <si>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</si>
  <si>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</si>
  <si>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</si>
  <si>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</si>
  <si>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</si>
  <si>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</si>
  <si>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</si>
  <si>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</si>
  <si>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</si>
  <si>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</si>
  <si>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</si>
  <si>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</si>
  <si>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</si>
  <si>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</si>
  <si>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</si>
  <si>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</si>
  <si>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</si>
  <si>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</si>
  <si>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</si>
  <si>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</si>
  <si>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</si>
  <si>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</si>
  <si>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</si>
  <si>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</si>
  <si>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</si>
  <si>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</si>
  <si>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</si>
  <si>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</si>
  <si>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</si>
  <si>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</si>
  <si>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</si>
  <si>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</si>
  <si>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</si>
  <si>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</si>
  <si>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</si>
  <si>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</si>
  <si>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</si>
  <si>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</si>
  <si>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</si>
  <si>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</si>
  <si>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</si>
  <si>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</si>
  <si>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</si>
  <si>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</si>
  <si>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</si>
  <si>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</si>
  <si>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</si>
  <si>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</si>
  <si>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</si>
  <si>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</si>
  <si>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</si>
  <si>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</si>
  <si>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</si>
  <si>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</si>
  <si>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</si>
  <si>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</si>
  <si>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</si>
  <si>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</si>
  <si>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</si>
  <si>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</si>
  <si>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</si>
  <si>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</si>
  <si>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</si>
  <si>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</si>
  <si>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</si>
  <si>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</si>
  <si>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</si>
  <si>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</si>
  <si>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</si>
  <si>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</si>
  <si>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</si>
  <si>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</si>
  <si>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</si>
  <si>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</si>
  <si>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</si>
  <si>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</si>
  <si>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</si>
  <si>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</si>
  <si>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</si>
  <si>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</si>
  <si>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</si>
  <si>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</si>
  <si>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</si>
  <si>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</si>
  <si>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</si>
  <si>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</si>
  <si>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</si>
  <si>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</si>
  <si>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</si>
  <si>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</si>
  <si>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</si>
  <si>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</si>
  <si>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</si>
  <si>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</si>
  <si>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</si>
  <si>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</si>
  <si>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</si>
  <si>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</si>
  <si>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</si>
  <si>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</si>
  <si>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</si>
  <si>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</si>
  <si>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</si>
  <si>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</si>
  <si>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</si>
  <si>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</si>
  <si>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</si>
  <si>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</si>
  <si>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</si>
  <si>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</si>
  <si>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</si>
  <si>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</si>
  <si>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</si>
  <si>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</si>
  <si>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</si>
  <si>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</si>
  <si>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</si>
  <si>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</si>
  <si>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</si>
  <si>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</si>
  <si>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</si>
  <si>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</si>
  <si>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</si>
  <si>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</si>
  <si>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</si>
  <si>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</si>
  <si>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</si>
  <si>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</si>
  <si>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</si>
  <si>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</si>
  <si>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</si>
  <si>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</si>
  <si>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</si>
  <si>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</si>
  <si>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</si>
  <si>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</si>
  <si>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</si>
  <si>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</si>
  <si>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</si>
  <si>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</si>
  <si>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</si>
  <si>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</si>
  <si>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</si>
  <si>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</si>
  <si>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</si>
  <si>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</si>
  <si>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</si>
  <si>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</si>
  <si>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</si>
  <si>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</si>
  <si>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</si>
  <si>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</si>
  <si>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</si>
  <si>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</si>
  <si>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</si>
  <si>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</si>
  <si>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</si>
  <si>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</si>
  <si>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</si>
  <si>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</si>
  <si>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</si>
  <si>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</si>
  <si>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</si>
  <si>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</si>
  <si>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</si>
  <si>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</si>
  <si>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</si>
  <si>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</si>
  <si>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</si>
  <si>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</si>
  <si>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</si>
  <si>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</si>
  <si>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</si>
  <si>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</si>
  <si>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</si>
  <si>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</si>
  <si>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</si>
  <si>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</si>
  <si>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</si>
  <si>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</si>
  <si>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</si>
  <si>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</si>
  <si>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</si>
  <si>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</si>
  <si>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</si>
  <si>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</si>
  <si>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</si>
  <si>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</si>
  <si>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</si>
  <si>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</si>
  <si>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</si>
  <si>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</si>
  <si>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</si>
  <si>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</si>
  <si>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</si>
  <si>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</si>
  <si>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</si>
  <si>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</si>
  <si>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</si>
  <si>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</si>
  <si>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</si>
  <si>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</si>
  <si>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</si>
  <si>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</si>
  <si>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</si>
  <si>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</si>
  <si>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</si>
  <si>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</si>
  <si>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</si>
  <si>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</si>
  <si>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</si>
  <si>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</si>
  <si>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</si>
  <si>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</si>
  <si>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</si>
  <si>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</si>
  <si>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</si>
  <si>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</si>
  <si>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</si>
  <si>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</si>
  <si>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</si>
  <si>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</si>
  <si>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</si>
  <si>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</si>
  <si>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</si>
  <si>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</si>
  <si>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</si>
  <si>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</si>
  <si>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</si>
  <si>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</si>
  <si>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</si>
  <si>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</si>
  <si>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</si>
  <si>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</si>
  <si>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</si>
  <si>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</si>
  <si>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</si>
  <si>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</si>
  <si>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</si>
  <si>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</si>
  <si>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</si>
  <si>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</si>
  <si>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</si>
  <si>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</si>
  <si>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</si>
  <si>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</si>
  <si>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</si>
  <si>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</si>
  <si>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</si>
  <si>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</si>
  <si>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</si>
  <si>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</si>
  <si>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</si>
  <si>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</si>
  <si>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</si>
  <si>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</si>
  <si>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</si>
  <si>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</si>
  <si>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</si>
  <si>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</si>
  <si>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</si>
  <si>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</si>
  <si>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</si>
  <si>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</si>
  <si>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</si>
  <si>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</si>
  <si>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</si>
  <si>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</si>
  <si>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</si>
  <si>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</si>
  <si>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</si>
  <si>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</si>
  <si>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</si>
  <si>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</si>
  <si>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</si>
  <si>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</si>
  <si>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</si>
  <si>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</si>
  <si>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</si>
  <si>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</si>
  <si>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</si>
  <si>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</si>
  <si>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</si>
  <si>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</si>
  <si>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</si>
  <si>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</si>
  <si>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</si>
  <si>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</si>
  <si>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</si>
  <si>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</si>
  <si>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</si>
  <si>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</si>
  <si>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</si>
  <si>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</si>
  <si>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</si>
  <si>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</si>
  <si>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</si>
  <si>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</si>
  <si>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</si>
  <si>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</si>
  <si>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</si>
  <si>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</si>
  <si>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</si>
  <si>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</si>
  <si>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</si>
  <si>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</si>
  <si>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</si>
  <si>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</si>
  <si>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</si>
  <si>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</si>
  <si>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</si>
  <si>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</si>
  <si>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</si>
  <si>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</si>
  <si>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</si>
  <si>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</si>
  <si>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</si>
  <si>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</si>
  <si>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</si>
  <si>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</si>
  <si>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</si>
  <si>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</si>
  <si>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</si>
  <si>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</si>
  <si>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</si>
  <si>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</si>
  <si>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</si>
  <si>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</si>
  <si>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</si>
  <si>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</si>
  <si>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</si>
  <si>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</si>
  <si>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</si>
  <si>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</si>
  <si>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</si>
  <si>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</si>
  <si>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</si>
  <si>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</si>
  <si>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</si>
  <si>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</si>
  <si>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</si>
  <si>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</si>
  <si>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</si>
  <si>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</si>
  <si>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</si>
  <si>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</si>
  <si>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</si>
  <si>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</si>
  <si>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</si>
  <si>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</si>
  <si>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</si>
  <si>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</si>
  <si>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</si>
  <si>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</si>
  <si>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</si>
  <si>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</si>
  <si>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</si>
  <si>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</si>
  <si>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</si>
  <si>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</si>
  <si>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</si>
  <si>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</si>
  <si>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</si>
  <si>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</si>
  <si>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</si>
  <si>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</si>
  <si>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</si>
  <si>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</si>
  <si>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</si>
  <si>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</si>
  <si>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</si>
  <si>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</si>
  <si>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</si>
  <si>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</si>
  <si>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</si>
  <si>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</si>
  <si>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</si>
  <si>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</si>
  <si>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</si>
  <si>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</si>
  <si>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</si>
  <si>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</si>
  <si>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</si>
  <si>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</si>
  <si>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</si>
  <si>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</si>
  <si>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</si>
  <si>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</si>
  <si>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</si>
  <si>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</si>
  <si>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</si>
  <si>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</si>
  <si>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</si>
  <si>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</si>
  <si>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</si>
  <si>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</si>
  <si>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</si>
  <si>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</si>
  <si>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</si>
  <si>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</si>
  <si>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</si>
  <si>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</si>
  <si>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</si>
  <si>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</si>
  <si>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</si>
  <si>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</si>
  <si>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</si>
  <si>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</si>
  <si>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</si>
  <si>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</si>
  <si>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</si>
  <si>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</si>
  <si>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</si>
  <si>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</si>
  <si>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</si>
  <si>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</si>
  <si>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</si>
  <si>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</si>
  <si>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</si>
  <si>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</si>
  <si>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</si>
  <si>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</si>
  <si>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</si>
  <si>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</si>
  <si>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</si>
  <si>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</si>
  <si>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</si>
  <si>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</si>
  <si>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</si>
  <si>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</si>
  <si>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</si>
  <si>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</si>
  <si>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</si>
  <si>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</si>
  <si>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</si>
  <si>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</si>
  <si>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</si>
  <si>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</si>
  <si>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</si>
  <si>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</si>
  <si>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</si>
  <si>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</si>
  <si>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</si>
  <si>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</si>
  <si>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</si>
  <si>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</si>
  <si>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</si>
  <si>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</si>
  <si>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</si>
  <si>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</si>
  <si>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</si>
  <si>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</si>
  <si>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</si>
  <si>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</si>
  <si>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</si>
  <si>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</si>
  <si>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</si>
  <si>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</si>
  <si>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</si>
  <si>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</si>
  <si>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</si>
  <si>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</si>
  <si>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</si>
  <si>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</si>
  <si>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</si>
  <si>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</si>
  <si>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</si>
  <si>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</si>
  <si>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</si>
  <si>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</si>
  <si>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</si>
  <si>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</si>
  <si>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</si>
  <si>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</si>
  <si>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</si>
  <si>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</si>
  <si>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</si>
  <si>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</si>
  <si>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</si>
  <si>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</si>
  <si>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</si>
  <si>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</si>
  <si>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</si>
  <si>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</si>
  <si>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</si>
  <si>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</si>
  <si>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</si>
  <si>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</si>
  <si>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</si>
  <si>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</si>
  <si>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</si>
  <si>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</si>
  <si>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</si>
  <si>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</si>
  <si>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</si>
  <si>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</si>
  <si>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</si>
  <si>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</si>
  <si>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</si>
  <si>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</si>
  <si>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</si>
  <si>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</si>
  <si>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</si>
  <si>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</si>
  <si>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</si>
  <si>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</si>
  <si>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</si>
  <si>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</si>
  <si>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</si>
  <si>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</si>
  <si>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</si>
  <si>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</si>
  <si>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</si>
  <si>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</si>
  <si>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</si>
  <si>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</si>
  <si>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</si>
  <si>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</si>
  <si>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</si>
  <si>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</si>
  <si>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</si>
  <si>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</si>
  <si>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</si>
  <si>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</si>
  <si>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</si>
  <si>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</si>
  <si>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</si>
  <si>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</si>
  <si>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</si>
  <si>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</si>
  <si>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</si>
  <si>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</si>
  <si>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</si>
  <si>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</si>
  <si>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</si>
  <si>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</si>
  <si>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</si>
  <si>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</si>
  <si>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</si>
  <si>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</si>
  <si>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</si>
  <si>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</si>
  <si>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</si>
  <si>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</si>
  <si>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</si>
  <si>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</si>
  <si>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</si>
  <si>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</si>
  <si>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</si>
  <si>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</si>
  <si>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</si>
  <si>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</si>
  <si>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</si>
  <si>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</si>
  <si>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</si>
  <si>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</si>
  <si>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</si>
  <si>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</si>
  <si>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</si>
  <si>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</si>
  <si>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</si>
  <si>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</si>
  <si>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</si>
  <si>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</si>
  <si>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</si>
  <si>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</si>
  <si>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</si>
  <si>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</si>
  <si>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</si>
  <si>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</si>
  <si>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</si>
  <si>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</si>
  <si>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</si>
  <si>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</si>
  <si>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</si>
  <si>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</si>
  <si>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</si>
  <si>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</si>
  <si>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</si>
  <si>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</si>
  <si>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</si>
  <si>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</si>
  <si>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</si>
  <si>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</si>
  <si>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</si>
  <si>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</si>
  <si>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</si>
  <si>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</si>
  <si>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</si>
  <si>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</si>
  <si>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</si>
  <si>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</si>
  <si>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</si>
  <si>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</si>
  <si>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</si>
  <si>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</si>
  <si>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</si>
  <si>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</si>
  <si>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</si>
  <si>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</si>
  <si>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</si>
  <si>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</si>
  <si>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</si>
  <si>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</si>
  <si>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</si>
  <si>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</si>
  <si>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</si>
  <si>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</si>
  <si>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</si>
  <si>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</si>
  <si>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</si>
  <si>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</si>
  <si>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</si>
  <si>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</si>
  <si>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</si>
  <si>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</si>
  <si>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</si>
  <si>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</si>
  <si>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</si>
  <si>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</si>
  <si>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</si>
  <si>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</si>
  <si>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</si>
  <si>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</si>
  <si>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</si>
  <si>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</si>
  <si>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</si>
  <si>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</si>
  <si>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</si>
  <si>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</si>
  <si>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</si>
  <si>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</si>
  <si>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</si>
  <si>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</si>
  <si>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</si>
  <si>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</si>
  <si>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</si>
  <si>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</si>
  <si>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</si>
  <si>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</si>
  <si>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</si>
  <si>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</si>
  <si>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</si>
  <si>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</si>
  <si>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</si>
  <si>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</si>
  <si>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</si>
  <si>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</si>
  <si>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</si>
  <si>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</si>
  <si>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</si>
  <si>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</si>
  <si>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</si>
  <si>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</si>
  <si>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</si>
  <si>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</si>
  <si>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</si>
  <si>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</si>
  <si>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</si>
  <si>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</si>
  <si>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</si>
  <si>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</si>
  <si>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</si>
  <si>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</si>
  <si>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</si>
  <si>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</si>
  <si>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</si>
  <si>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</si>
  <si>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</si>
  <si>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</si>
  <si>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</si>
  <si>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</si>
  <si>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</si>
  <si>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</si>
  <si>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</si>
  <si>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</si>
  <si>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</si>
  <si>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</si>
  <si>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</si>
  <si>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</si>
  <si>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</si>
  <si>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</si>
  <si>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</si>
  <si>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</si>
  <si>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</si>
  <si>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</si>
  <si>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</si>
  <si>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</si>
  <si>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</si>
  <si>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</si>
  <si>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</si>
  <si>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</si>
  <si>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</si>
  <si>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</si>
  <si>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</si>
  <si>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</si>
  <si>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</si>
  <si>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</si>
  <si>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</si>
  <si>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</si>
  <si>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</si>
  <si>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</si>
  <si>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</si>
  <si>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</si>
  <si>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</si>
  <si>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</si>
  <si>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</si>
  <si>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</si>
  <si>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</si>
  <si>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</si>
  <si>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</si>
  <si>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</si>
  <si>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</si>
  <si>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</si>
  <si>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</si>
  <si>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</si>
  <si>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</si>
  <si>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</si>
  <si>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</si>
  <si>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</si>
  <si>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</si>
  <si>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</si>
  <si>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</si>
  <si>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</si>
  <si>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</si>
  <si>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</si>
  <si>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</si>
  <si>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</si>
  <si>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</si>
  <si>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</si>
  <si>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</si>
  <si>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</si>
  <si>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</si>
  <si>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</si>
  <si>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</si>
  <si>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</si>
  <si>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</si>
  <si>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</si>
  <si>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</si>
  <si>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</si>
  <si>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</si>
  <si>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</si>
  <si>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</si>
  <si>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</si>
  <si>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</si>
  <si>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</si>
  <si>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</si>
  <si>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</si>
  <si>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</si>
  <si>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</si>
  <si>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</si>
  <si>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</si>
  <si>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</si>
  <si>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</si>
  <si>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</si>
  <si>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</si>
  <si>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</si>
  <si>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</si>
  <si>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</si>
  <si>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</si>
  <si>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</si>
  <si>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</si>
  <si>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</si>
  <si>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</si>
  <si>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</si>
  <si>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</si>
  <si>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</si>
  <si>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</si>
  <si>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</si>
  <si>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</si>
  <si>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</si>
  <si>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</si>
  <si>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</si>
  <si>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</si>
  <si>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</si>
  <si>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</si>
  <si>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</si>
  <si>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</si>
  <si>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</si>
  <si>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</si>
  <si>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</si>
  <si>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</si>
  <si>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</si>
  <si>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</si>
  <si>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</si>
  <si>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</si>
  <si>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</si>
  <si>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</si>
  <si>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</si>
  <si>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</si>
  <si>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</si>
  <si>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</si>
  <si>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</si>
  <si>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</si>
  <si>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</si>
  <si>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</si>
  <si>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</si>
  <si>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</si>
  <si>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</si>
  <si>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</si>
  <si>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</si>
  <si>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</si>
  <si>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</si>
  <si>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</si>
  <si>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</si>
  <si>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</si>
  <si>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</si>
  <si>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</si>
  <si>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</si>
  <si>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</si>
  <si>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</si>
  <si>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</si>
  <si>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</si>
  <si>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</si>
  <si>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</si>
  <si>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</si>
  <si>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</si>
  <si>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</si>
  <si>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</si>
  <si>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</si>
  <si>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</si>
  <si>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</si>
  <si>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</si>
  <si>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</si>
  <si>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</si>
  <si>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</si>
  <si>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</si>
  <si>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</si>
  <si>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</si>
  <si>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</si>
  <si>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</si>
  <si>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</si>
  <si>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</si>
  <si>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</si>
  <si>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</si>
  <si>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</si>
  <si>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</si>
  <si>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</si>
  <si>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</si>
  <si>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</si>
  <si>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</si>
  <si>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</si>
  <si>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</si>
  <si>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</si>
  <si>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</si>
  <si>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</si>
  <si>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</si>
  <si>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</si>
  <si>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</si>
  <si>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</si>
  <si>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</si>
  <si>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</si>
  <si>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</si>
  <si>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</si>
  <si>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</si>
  <si>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</si>
  <si>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</si>
  <si>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</si>
  <si>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</si>
  <si>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</si>
  <si>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</si>
  <si>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</si>
  <si>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</si>
  <si>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</si>
  <si>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</si>
  <si>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</si>
  <si>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</si>
  <si>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</si>
  <si>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</si>
  <si>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</si>
  <si>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</si>
  <si>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</si>
  <si>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</si>
  <si>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</si>
  <si>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</si>
  <si>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</si>
  <si>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</si>
  <si>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</si>
  <si>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</si>
  <si>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</si>
  <si>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</si>
  <si>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</si>
  <si>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</si>
  <si>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</si>
  <si>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</si>
  <si>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</si>
  <si>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</si>
  <si>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</si>
  <si>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</si>
  <si>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</si>
  <si>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</si>
  <si>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</si>
  <si>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</si>
  <si>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</si>
  <si>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</si>
  <si>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</si>
  <si>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</si>
  <si>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</si>
  <si>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</si>
  <si>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</si>
  <si>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</si>
  <si>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</si>
  <si>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</si>
  <si>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</si>
  <si>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</si>
  <si>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</si>
  <si>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</si>
  <si>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</si>
  <si>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</si>
  <si>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</si>
  <si>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</si>
  <si>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</si>
  <si>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</si>
  <si>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</si>
  <si>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</si>
  <si>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</si>
  <si>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</si>
  <si>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</si>
  <si>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</si>
  <si>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</si>
  <si>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</si>
  <si>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</si>
  <si>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</si>
  <si>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</si>
  <si>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</si>
  <si>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</si>
  <si>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</si>
  <si>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</si>
  <si>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</si>
  <si>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</si>
  <si>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</si>
  <si>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</si>
  <si>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</si>
  <si>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</si>
  <si>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</si>
  <si>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</si>
  <si>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</si>
  <si>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</si>
  <si>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</si>
  <si>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</si>
  <si>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</si>
  <si>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</si>
  <si>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</si>
  <si>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</si>
  <si>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</si>
  <si>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</si>
  <si>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</si>
  <si>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</si>
  <si>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</si>
  <si>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</si>
  <si>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</si>
  <si>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</si>
  <si>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</si>
  <si>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</si>
  <si>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</si>
  <si>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</si>
  <si>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</si>
  <si>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</si>
  <si>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</si>
  <si>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</si>
  <si>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</si>
  <si>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</si>
  <si>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</si>
  <si>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</si>
  <si>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</si>
  <si>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</si>
  <si>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</si>
  <si>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</si>
  <si>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</si>
  <si>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</si>
  <si>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</si>
  <si>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</si>
  <si>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</si>
  <si>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</si>
  <si>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</si>
  <si>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</si>
  <si>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</si>
  <si>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</si>
  <si>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</si>
  <si>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</si>
  <si>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</si>
  <si>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</si>
  <si>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</si>
  <si>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</si>
  <si>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</si>
  <si>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</si>
  <si>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</si>
  <si>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</si>
  <si>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</si>
  <si>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</si>
  <si>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</si>
  <si>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</si>
  <si>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</si>
  <si>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</si>
  <si>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</si>
  <si>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</si>
  <si>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</si>
  <si>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</si>
  <si>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</si>
  <si>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</si>
  <si>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</si>
  <si>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</si>
  <si>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</si>
  <si>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</si>
  <si>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</si>
  <si>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</si>
  <si>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</si>
  <si>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</si>
  <si>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</si>
  <si>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</si>
  <si>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</si>
  <si>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</si>
  <si>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</si>
  <si>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</si>
  <si>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</si>
  <si>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</si>
  <si>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</si>
  <si>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</si>
  <si>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</si>
  <si>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</si>
  <si>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</si>
  <si>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</si>
  <si>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</si>
  <si>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</si>
  <si>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</si>
  <si>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</si>
  <si>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</si>
  <si>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</si>
  <si>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</si>
  <si>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</si>
  <si>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</si>
  <si>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</si>
  <si>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</si>
  <si>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</si>
  <si>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</si>
  <si>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</si>
  <si>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</si>
  <si>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</si>
  <si>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</si>
  <si>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</si>
  <si>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</si>
  <si>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</si>
  <si>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</si>
  <si>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</si>
  <si>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</si>
  <si>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</si>
  <si>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</si>
  <si>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</si>
  <si>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</si>
  <si>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</si>
  <si>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</si>
  <si>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</si>
  <si>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</si>
  <si>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</si>
  <si>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</si>
  <si>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</si>
  <si>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</si>
  <si>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</si>
  <si>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</si>
  <si>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</si>
  <si>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</si>
  <si>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</si>
  <si>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</si>
  <si>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</si>
  <si>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</si>
  <si>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</si>
  <si>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</si>
  <si>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</si>
  <si>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</si>
  <si>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</si>
  <si>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</si>
  <si>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</si>
  <si>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</si>
  <si>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</si>
  <si>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</si>
  <si>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</si>
  <si>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</si>
  <si>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</si>
  <si>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</si>
  <si>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</si>
  <si>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</si>
  <si>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</si>
  <si>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</si>
  <si>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</si>
  <si>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</si>
  <si>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</si>
  <si>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</si>
  <si>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</si>
  <si>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</si>
  <si>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</si>
  <si>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</si>
  <si>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</si>
  <si>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</si>
  <si>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</si>
  <si>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</si>
  <si>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</si>
  <si>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</si>
  <si>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</si>
  <si>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</si>
  <si>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</si>
  <si>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</si>
  <si>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</si>
  <si>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</si>
  <si>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</si>
  <si>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</si>
  <si>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</si>
  <si>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</si>
  <si>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</si>
  <si>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</si>
  <si>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</si>
  <si>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</si>
  <si>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</si>
  <si>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</si>
  <si>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</si>
  <si>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</si>
  <si>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</si>
  <si>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</si>
  <si>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</si>
  <si>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</si>
  <si>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</si>
  <si>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</si>
  <si>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</si>
  <si>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</si>
  <si>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</si>
  <si>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</si>
  <si>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</si>
  <si>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</si>
  <si>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</si>
  <si>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</si>
  <si>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</si>
  <si>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</si>
  <si>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</si>
  <si>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</si>
  <si>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</si>
  <si>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</si>
  <si>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</si>
  <si>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</si>
  <si>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</si>
  <si>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</si>
  <si>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</si>
  <si>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</si>
  <si>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</si>
  <si>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</si>
  <si>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</si>
  <si>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</si>
  <si>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</si>
  <si>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</si>
  <si>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</si>
  <si>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</si>
  <si>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</si>
  <si>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</si>
  <si>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</si>
  <si>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</si>
  <si>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</si>
  <si>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</si>
  <si>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</si>
  <si>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</si>
  <si>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</si>
  <si>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</si>
  <si>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</si>
  <si>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</si>
  <si>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</si>
  <si>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</si>
  <si>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</si>
  <si>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</si>
  <si>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</si>
  <si>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</si>
  <si>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</si>
  <si>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</si>
  <si>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</si>
  <si>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</si>
  <si>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</si>
  <si>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</si>
  <si>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</si>
  <si>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</si>
  <si>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</si>
  <si>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</si>
  <si>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</si>
  <si>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</si>
  <si>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</si>
  <si>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</si>
  <si>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</si>
  <si>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</si>
  <si>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</si>
  <si>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</si>
  <si>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</si>
  <si>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</si>
  <si>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</si>
  <si>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</si>
  <si>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</si>
  <si>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</si>
  <si>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</si>
  <si>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</si>
  <si>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</si>
  <si>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</si>
  <si>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</si>
  <si>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</si>
  <si>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</si>
  <si>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</si>
  <si>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</si>
  <si>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</si>
  <si>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</si>
  <si>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</si>
  <si>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</si>
  <si>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</si>
  <si>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</si>
  <si>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</si>
  <si>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</si>
  <si>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</si>
  <si>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</si>
  <si>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</si>
  <si>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</si>
  <si>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</si>
  <si>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</si>
  <si>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</si>
  <si>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</si>
  <si>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</si>
  <si>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</si>
  <si>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</si>
  <si>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</si>
  <si>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</si>
  <si>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</si>
  <si>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</si>
  <si>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</si>
  <si>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</si>
  <si>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</si>
  <si>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</si>
  <si>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</si>
  <si>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</si>
  <si>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</si>
  <si>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</si>
  <si>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</si>
  <si>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</si>
  <si>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</si>
  <si>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</si>
  <si>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</si>
  <si>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</si>
  <si>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</si>
  <si>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</si>
  <si>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</si>
  <si>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</si>
  <si>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</si>
  <si>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</si>
  <si>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</si>
  <si>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</si>
  <si>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</si>
  <si>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</si>
  <si>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</si>
  <si>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</si>
  <si>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</si>
  <si>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</si>
  <si>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</si>
  <si>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</si>
  <si>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</si>
  <si>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</si>
  <si>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</si>
  <si>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</si>
  <si>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</si>
  <si>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</si>
  <si>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</si>
  <si>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</si>
  <si>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</si>
  <si>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</si>
  <si>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</si>
  <si>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</si>
  <si>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</si>
  <si>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</si>
  <si>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</si>
  <si>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</si>
  <si>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</si>
  <si>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</si>
  <si>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</si>
  <si>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</si>
  <si>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</si>
  <si>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</si>
  <si>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</si>
  <si>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</si>
  <si>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</si>
  <si>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</si>
  <si>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</si>
  <si>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</si>
  <si>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</si>
  <si>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</si>
  <si>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</si>
  <si>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</si>
  <si>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</si>
  <si>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</si>
  <si>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</si>
  <si>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</si>
  <si>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</si>
  <si>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</si>
  <si>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</si>
  <si>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</si>
  <si>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</si>
  <si>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</si>
  <si>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</si>
  <si>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</si>
  <si>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</si>
  <si>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</si>
  <si>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</si>
  <si>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</si>
  <si>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</si>
  <si>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</si>
  <si>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</si>
  <si>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</si>
  <si>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</si>
  <si>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</si>
  <si>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</si>
  <si>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</si>
  <si>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</si>
  <si>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</si>
  <si>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</si>
  <si>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</si>
  <si>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</si>
  <si>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</si>
  <si>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</si>
  <si>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</si>
  <si>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</si>
  <si>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</si>
  <si>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</si>
  <si>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</si>
  <si>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</si>
  <si>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</si>
  <si>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</si>
  <si>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</si>
  <si>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</si>
  <si>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</si>
  <si>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</si>
  <si>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</si>
  <si>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</si>
  <si>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</si>
  <si>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</si>
  <si>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</si>
  <si>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</si>
  <si>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</si>
  <si>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</si>
  <si>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</si>
  <si>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</si>
  <si>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</si>
  <si>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</si>
  <si>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</si>
  <si>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</si>
  <si>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</si>
  <si>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</si>
  <si>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</si>
  <si>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</si>
  <si>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</si>
  <si>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</si>
  <si>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</si>
  <si>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</si>
  <si>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</si>
  <si>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</si>
  <si>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</si>
  <si>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</si>
  <si>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</si>
  <si>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</si>
  <si>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</si>
  <si>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</si>
  <si>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</si>
  <si>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</si>
  <si>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</si>
  <si>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</si>
  <si>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</si>
  <si>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</si>
  <si>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</si>
  <si>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</si>
  <si>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</si>
  <si>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</si>
  <si>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</si>
  <si>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</si>
  <si>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</si>
  <si>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</si>
  <si>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</si>
  <si>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</si>
  <si>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</si>
  <si>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</si>
  <si>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</si>
  <si>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</si>
  <si>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</si>
  <si>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</si>
  <si>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</si>
  <si>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</si>
  <si>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</si>
  <si>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</si>
  <si>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</si>
  <si>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</si>
  <si>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</si>
  <si>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</si>
  <si>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</si>
  <si>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</si>
  <si>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</si>
  <si>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</si>
  <si>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</si>
  <si>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</si>
  <si>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</si>
  <si>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</si>
  <si>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</si>
  <si>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</si>
  <si>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</si>
  <si>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</si>
  <si>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</si>
  <si>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</si>
  <si>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</si>
  <si>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</si>
  <si>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</si>
  <si>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</si>
  <si>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</si>
  <si>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</si>
  <si>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</si>
  <si>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</si>
  <si>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</si>
  <si>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</si>
  <si>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</si>
  <si>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</si>
  <si>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</si>
  <si>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</si>
  <si>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</si>
  <si>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</si>
  <si>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</si>
  <si>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</si>
  <si>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</si>
  <si>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</si>
  <si>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</si>
  <si>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</si>
  <si>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</si>
  <si>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</si>
  <si>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</si>
  <si>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</si>
  <si>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</si>
  <si>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</si>
  <si>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</si>
  <si>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</si>
  <si>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</si>
  <si>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</si>
  <si>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</si>
  <si>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</si>
  <si>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</si>
  <si>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</si>
  <si>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</si>
  <si>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</si>
  <si>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</si>
  <si>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</si>
  <si>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</si>
  <si>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</si>
  <si>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</si>
  <si>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</si>
  <si>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</si>
  <si>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</si>
  <si>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</si>
  <si>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</si>
  <si>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</si>
  <si>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</si>
  <si>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</si>
  <si>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</si>
  <si>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</si>
  <si>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</si>
  <si>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</si>
  <si>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</si>
  <si>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</si>
  <si>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</si>
  <si>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</si>
  <si>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</si>
  <si>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</si>
  <si>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</si>
  <si>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</si>
  <si>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</si>
  <si>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</si>
  <si>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</si>
  <si>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</si>
  <si>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</si>
  <si>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</si>
  <si>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</si>
  <si>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</si>
  <si>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</si>
  <si>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</si>
  <si>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</si>
  <si>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</si>
  <si>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</si>
  <si>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</si>
  <si>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</si>
  <si>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</si>
  <si>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</si>
  <si>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</si>
  <si>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</si>
  <si>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</si>
  <si>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</si>
  <si>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</si>
  <si>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</si>
  <si>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</si>
  <si>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</si>
  <si>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</si>
  <si>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</si>
  <si>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</si>
  <si>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</si>
  <si>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</si>
  <si>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</si>
  <si>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</si>
  <si>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</si>
  <si>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</si>
  <si>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</si>
  <si>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</si>
  <si>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</si>
  <si>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</si>
  <si>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</si>
  <si>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</si>
  <si>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</si>
  <si>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</si>
  <si>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</si>
  <si>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</si>
  <si>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</si>
  <si>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</si>
  <si>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</si>
  <si>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</si>
  <si>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</si>
  <si>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</si>
  <si>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</si>
  <si>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</si>
  <si>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</si>
  <si>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</si>
  <si>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</si>
  <si>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</si>
  <si>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</si>
  <si>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</si>
  <si>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</si>
  <si>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</si>
  <si>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</si>
  <si>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</si>
  <si>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</si>
  <si>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</si>
  <si>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</si>
  <si>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</si>
  <si>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</si>
  <si>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</si>
  <si>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</si>
  <si>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</si>
  <si>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</si>
  <si>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</si>
  <si>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</si>
  <si>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</si>
  <si>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</si>
  <si>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</si>
  <si>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</si>
  <si>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</si>
  <si>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</si>
  <si>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</si>
  <si>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</si>
  <si>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</si>
  <si>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</si>
  <si>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</si>
  <si>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</si>
  <si>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</si>
  <si>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</si>
  <si>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</si>
  <si>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</si>
  <si>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</si>
  <si>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</si>
  <si>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</si>
  <si>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</si>
  <si>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</si>
  <si>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</si>
  <si>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</si>
  <si>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</si>
  <si>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</si>
  <si>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</si>
  <si>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</si>
  <si>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</si>
  <si>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</si>
  <si>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</si>
  <si>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</si>
  <si>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</si>
  <si>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</si>
  <si>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</si>
  <si>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</si>
  <si>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</si>
  <si>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</si>
  <si>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</si>
  <si>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</si>
  <si>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</si>
  <si>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</si>
  <si>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</si>
  <si>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</si>
  <si>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</si>
  <si>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</si>
  <si>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</si>
  <si>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</si>
  <si>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</si>
  <si>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</si>
  <si>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</si>
  <si>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</si>
  <si>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</si>
  <si>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</si>
  <si>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</si>
  <si>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</si>
  <si>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</si>
  <si>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</si>
  <si>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</si>
  <si>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</si>
  <si>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</si>
  <si>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</si>
  <si>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</si>
  <si>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</si>
  <si>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</si>
  <si>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</si>
  <si>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</si>
  <si>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</si>
  <si>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</si>
  <si>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</si>
  <si>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</si>
  <si>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</si>
  <si>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</si>
  <si>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</si>
  <si>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</si>
  <si>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</si>
  <si>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</si>
  <si>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</si>
  <si>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</si>
  <si>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</si>
  <si>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</si>
  <si>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</si>
  <si>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</si>
  <si>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</si>
  <si>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</si>
  <si>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</si>
  <si>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</si>
  <si>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</si>
  <si>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</si>
  <si>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</si>
  <si>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</si>
  <si>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</si>
  <si>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</si>
  <si>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</si>
  <si>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</si>
  <si>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</si>
  <si>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</si>
  <si>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</si>
  <si>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</si>
  <si>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</si>
  <si>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</si>
  <si>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</si>
  <si>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</si>
  <si>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</si>
  <si>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</si>
  <si>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</si>
  <si>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</si>
  <si>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</si>
  <si>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</si>
  <si>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</si>
  <si>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</si>
  <si>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</si>
  <si>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</si>
  <si>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</si>
  <si>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</si>
  <si>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</si>
  <si>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</si>
  <si>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</si>
  <si>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</si>
  <si>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</si>
  <si>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</si>
  <si>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</si>
  <si>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</si>
  <si>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</si>
  <si>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</si>
  <si>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</si>
  <si>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</si>
  <si>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</si>
  <si>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</si>
  <si>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</si>
  <si>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</si>
  <si>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</si>
  <si>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</si>
  <si>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</si>
  <si>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</si>
  <si>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</si>
  <si>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</si>
  <si>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</si>
  <si>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</si>
  <si>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</si>
  <si>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</si>
  <si>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</si>
  <si>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</si>
  <si>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</si>
  <si>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</si>
  <si>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</si>
  <si>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</si>
  <si>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</si>
  <si>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</si>
  <si>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</si>
  <si>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</si>
  <si>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</si>
  <si>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</si>
  <si>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</si>
  <si>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</si>
  <si>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</si>
  <si>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</si>
  <si>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</si>
  <si>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</si>
  <si>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</si>
  <si>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</si>
  <si>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</si>
  <si>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</si>
  <si>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</si>
  <si>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</si>
  <si>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</si>
  <si>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</si>
  <si>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</si>
  <si>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</si>
  <si>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</si>
  <si>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</si>
  <si>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</si>
  <si>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</si>
  <si>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</si>
  <si>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</si>
  <si>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</si>
  <si>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</si>
  <si>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</si>
  <si>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</si>
  <si>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</si>
  <si>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</si>
  <si>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</si>
  <si>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</si>
  <si>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</si>
  <si>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</si>
  <si>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</si>
  <si>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</si>
  <si>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</si>
  <si>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</si>
  <si>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</si>
  <si>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</si>
  <si>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</si>
  <si>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</si>
  <si>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</si>
  <si>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</si>
  <si>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</si>
  <si>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</si>
  <si>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</si>
  <si>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</si>
  <si>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</si>
  <si>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</si>
  <si>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</si>
  <si>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</si>
  <si>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</si>
  <si>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</si>
  <si>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</si>
  <si>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</si>
  <si>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</si>
  <si>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</si>
  <si>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</si>
  <si>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</si>
  <si>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</si>
  <si>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</si>
  <si>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</si>
  <si>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</si>
  <si>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</si>
  <si>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</si>
  <si>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</si>
  <si>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</si>
  <si>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</si>
  <si>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</si>
  <si>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</si>
  <si>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</si>
  <si>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</si>
  <si>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</si>
  <si>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</si>
  <si>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</si>
  <si>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</si>
  <si>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</si>
  <si>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</si>
  <si>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</si>
  <si>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</si>
  <si>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</si>
  <si>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</si>
  <si>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</si>
  <si>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</si>
  <si>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</si>
  <si>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</si>
  <si>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</si>
  <si>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</si>
  <si>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</si>
  <si>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</si>
  <si>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</si>
  <si>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</si>
  <si>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</si>
  <si>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</si>
  <si>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</si>
  <si>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</si>
  <si>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</si>
  <si>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</si>
  <si>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</si>
  <si>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</si>
  <si>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</si>
  <si>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</si>
  <si>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</si>
  <si>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</si>
  <si>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</si>
  <si>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</si>
  <si>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</si>
  <si>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</si>
  <si>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</si>
  <si>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</si>
  <si>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</si>
  <si>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</si>
  <si>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</si>
  <si>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</si>
  <si>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</si>
  <si>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</si>
  <si>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</si>
  <si>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</si>
  <si>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</si>
  <si>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</si>
  <si>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</si>
  <si>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</si>
  <si>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</si>
  <si>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</si>
  <si>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</si>
  <si>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</si>
  <si>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</si>
  <si>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</si>
  <si>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</si>
  <si>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</si>
  <si>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</si>
  <si>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</si>
  <si>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</si>
  <si>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</si>
  <si>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</si>
  <si>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</si>
  <si>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</si>
  <si>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</si>
  <si>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</si>
  <si>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</si>
  <si>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</si>
  <si>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</si>
  <si>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</si>
  <si>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</si>
  <si>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</si>
  <si>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</si>
  <si>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</si>
  <si>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</si>
  <si>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</si>
  <si>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</si>
  <si>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</si>
  <si>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</si>
  <si>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</si>
  <si>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</si>
  <si>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</si>
  <si>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</si>
  <si>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</si>
  <si>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</si>
  <si>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</si>
  <si>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</si>
  <si>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</si>
  <si>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</si>
  <si>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</si>
  <si>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</si>
  <si>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</si>
  <si>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</si>
  <si>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</si>
  <si>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</si>
  <si>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</si>
  <si>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</si>
  <si>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</si>
  <si>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</si>
  <si>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</si>
  <si>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</si>
  <si>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</si>
  <si>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</si>
  <si>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</si>
  <si>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</si>
  <si>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</si>
  <si>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</si>
  <si>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</si>
  <si>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</si>
  <si>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</si>
  <si>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</si>
  <si>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</si>
  <si>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</si>
  <si>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</si>
  <si>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</si>
  <si>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</si>
  <si>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</si>
  <si>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</si>
  <si>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</si>
  <si>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</si>
  <si>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</si>
  <si>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</si>
  <si>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</si>
  <si>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</si>
  <si>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</si>
  <si>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</si>
  <si>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</si>
  <si>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</si>
  <si>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</si>
  <si>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</si>
  <si>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</si>
  <si>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</si>
  <si>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</si>
  <si>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</si>
  <si>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</si>
  <si>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</si>
  <si>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</si>
  <si>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</si>
  <si>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</si>
  <si>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</si>
  <si>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</si>
  <si>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</si>
  <si>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</si>
  <si>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</si>
  <si>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</si>
  <si>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</si>
  <si>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</si>
  <si>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</si>
  <si>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</si>
  <si>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</si>
  <si>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</si>
  <si>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</si>
  <si>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</si>
  <si>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</si>
  <si>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</si>
  <si>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</si>
  <si>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</si>
  <si>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</si>
  <si>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</si>
  <si>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</si>
  <si>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</si>
  <si>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</si>
  <si>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</si>
  <si>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</si>
  <si>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</si>
  <si>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</si>
  <si>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</si>
  <si>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</si>
  <si>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</si>
  <si>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</si>
  <si>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</si>
  <si>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</si>
  <si>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</si>
  <si>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</si>
  <si>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</si>
  <si>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</si>
  <si>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</si>
  <si>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</si>
  <si>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</si>
  <si>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</si>
  <si>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</si>
  <si>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</si>
  <si>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</si>
  <si>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</si>
  <si>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</si>
  <si>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</si>
  <si>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</si>
  <si>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</si>
  <si>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</si>
  <si>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</si>
  <si>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</si>
  <si>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</si>
  <si>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</si>
  <si>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</si>
  <si>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</si>
  <si>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</si>
  <si>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</si>
  <si>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</si>
  <si>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</si>
  <si>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</si>
  <si>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</si>
  <si>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</si>
  <si>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</si>
  <si>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</si>
  <si>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</si>
  <si>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</si>
  <si>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</si>
  <si>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</si>
  <si>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</si>
  <si>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</si>
  <si>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</si>
  <si>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</si>
  <si>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</si>
  <si>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</si>
  <si>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</si>
  <si>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</si>
  <si>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</si>
  <si>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</si>
  <si>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</si>
  <si>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</si>
  <si>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</si>
  <si>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</si>
  <si>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</si>
  <si>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</si>
  <si>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</si>
  <si>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</si>
  <si>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</si>
  <si>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</si>
  <si>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</si>
  <si>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</si>
  <si>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</si>
  <si>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</si>
  <si>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</si>
  <si>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</si>
  <si>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</si>
  <si>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</si>
  <si>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</si>
  <si>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</si>
  <si>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</si>
  <si>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</si>
  <si>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</si>
  <si>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</si>
  <si>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</si>
  <si>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</si>
  <si>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</si>
  <si>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</si>
  <si>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</si>
  <si>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</si>
  <si>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</si>
  <si>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</si>
  <si>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</si>
  <si>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</si>
  <si>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</si>
  <si>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</si>
  <si>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</si>
  <si>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</si>
  <si>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</si>
  <si>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</si>
  <si>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</si>
  <si>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</si>
  <si>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</si>
  <si>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</si>
  <si>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</si>
  <si>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</si>
  <si>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</si>
  <si>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</si>
  <si>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</si>
  <si>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</si>
  <si>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</si>
  <si>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</si>
  <si>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</si>
  <si>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</si>
  <si>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</si>
  <si>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</si>
  <si>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</si>
  <si>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</si>
  <si>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</si>
  <si>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</si>
  <si>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</si>
  <si>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</si>
  <si>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</si>
  <si>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</si>
  <si>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</si>
  <si>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</si>
  <si>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</si>
  <si>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</si>
  <si>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</si>
  <si>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</si>
  <si>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</si>
  <si>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</si>
  <si>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</si>
  <si>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</si>
  <si>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</si>
  <si>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</si>
  <si>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</si>
  <si>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</si>
  <si>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</si>
  <si>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</si>
  <si>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</si>
  <si>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</si>
  <si>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</si>
  <si>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</si>
  <si>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</si>
  <si>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</si>
  <si>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</si>
  <si>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</si>
  <si>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</si>
  <si>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</si>
  <si>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</si>
  <si>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</si>
  <si>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</si>
  <si>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</si>
  <si>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</si>
  <si>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</si>
  <si>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</si>
  <si>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</si>
  <si>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</si>
  <si>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</si>
  <si>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</si>
  <si>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</si>
  <si>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</si>
  <si>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</si>
  <si>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</si>
  <si>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</si>
  <si>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</si>
  <si>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</si>
  <si>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</si>
  <si>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</si>
  <si>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</si>
  <si>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</si>
  <si>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</si>
  <si>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</si>
  <si>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</si>
  <si>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</si>
  <si>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</si>
  <si>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</si>
  <si>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</si>
  <si>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</si>
  <si>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</si>
  <si>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</si>
  <si>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</si>
  <si>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</si>
  <si>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</si>
  <si>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</si>
  <si>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</si>
  <si>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</si>
  <si>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</si>
  <si>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</si>
  <si>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</si>
  <si>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</si>
  <si>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</si>
  <si>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</si>
  <si>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</si>
  <si>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</si>
  <si>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</si>
  <si>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</si>
  <si>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</si>
  <si>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</si>
  <si>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</si>
  <si>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</si>
  <si>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</si>
  <si>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</si>
  <si>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</si>
  <si>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</si>
  <si>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</si>
  <si>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</si>
  <si>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</si>
  <si>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</si>
  <si>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</si>
  <si>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</si>
  <si>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</si>
  <si>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</si>
  <si>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</si>
  <si>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</si>
  <si>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</si>
  <si>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</si>
  <si>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</si>
  <si>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</si>
  <si>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</si>
  <si>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</si>
  <si>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</si>
  <si>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</si>
  <si>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</si>
  <si>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</si>
  <si>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</si>
  <si>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</si>
  <si>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</si>
  <si>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</si>
  <si>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</si>
  <si>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</si>
  <si>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</si>
  <si>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</si>
  <si>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</si>
  <si>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</si>
  <si>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</si>
  <si>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</si>
  <si>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</si>
  <si>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</si>
  <si>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</si>
  <si>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</si>
  <si>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</si>
  <si>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</si>
  <si>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</si>
  <si>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</si>
  <si>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</si>
  <si>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</si>
  <si>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</si>
  <si>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</si>
  <si>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</si>
  <si>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</si>
  <si>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</si>
  <si>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</si>
  <si>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</si>
  <si>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</si>
  <si>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</si>
  <si>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</si>
  <si>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</si>
  <si>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</si>
  <si>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</si>
  <si>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</si>
  <si>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</si>
  <si>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</si>
  <si>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</si>
  <si>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</si>
  <si>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</si>
  <si>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</si>
  <si>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</si>
  <si>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</si>
  <si>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</si>
  <si>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</si>
  <si>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</si>
  <si>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</si>
  <si>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</si>
  <si>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</si>
  <si>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</si>
  <si>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</si>
  <si>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</si>
  <si>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</si>
  <si>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</si>
  <si>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</si>
  <si>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</si>
  <si>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</si>
  <si>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</si>
  <si>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</si>
  <si>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</si>
  <si>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</si>
  <si>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</si>
  <si>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</si>
  <si>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</si>
  <si>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</si>
  <si>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</si>
  <si>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</si>
  <si>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</si>
  <si>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</si>
  <si>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</si>
  <si>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</si>
  <si>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</si>
  <si>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</si>
  <si>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</si>
  <si>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</si>
  <si>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</si>
  <si>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</si>
  <si>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</si>
  <si>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</si>
  <si>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</si>
  <si>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</si>
  <si>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</si>
  <si>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</si>
  <si>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</si>
  <si>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</si>
  <si>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</si>
  <si>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</si>
  <si>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</si>
  <si>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</si>
  <si>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</si>
  <si>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</si>
  <si>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</si>
  <si>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</si>
  <si>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</si>
  <si>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</si>
  <si>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</si>
  <si>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</si>
  <si>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</si>
  <si>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</si>
  <si>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</si>
  <si>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</si>
  <si>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</si>
  <si>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</si>
  <si>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</si>
  <si>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</si>
  <si>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</si>
  <si>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</si>
  <si>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</si>
  <si>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</si>
  <si>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</si>
  <si>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</si>
  <si>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</si>
  <si>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</si>
  <si>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</si>
  <si>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</si>
  <si>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</si>
  <si>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</si>
  <si>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</si>
  <si>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</si>
  <si>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</si>
  <si>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</si>
  <si>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</si>
  <si>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</si>
  <si>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</si>
  <si>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</si>
  <si>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</si>
  <si>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</si>
  <si>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</si>
  <si>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</si>
  <si>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</si>
  <si>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</si>
  <si>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</si>
  <si>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</si>
  <si>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</si>
  <si>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</si>
  <si>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</si>
  <si>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</si>
  <si>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</si>
  <si>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</si>
  <si>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</si>
  <si>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</si>
  <si>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</si>
  <si>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</si>
  <si>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</si>
  <si>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</si>
  <si>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</si>
  <si>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</si>
  <si>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</si>
  <si>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</si>
  <si>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</si>
  <si>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</si>
  <si>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</si>
  <si>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</si>
  <si>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</si>
  <si>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</si>
  <si>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</si>
  <si>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</si>
  <si>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</si>
  <si>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</si>
  <si>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</si>
  <si>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</si>
  <si>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</si>
  <si>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</si>
  <si>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</si>
  <si>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</si>
  <si>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</si>
  <si>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</si>
  <si>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</si>
  <si>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</si>
  <si>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</si>
  <si>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</si>
  <si>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</si>
  <si>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</si>
  <si>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</si>
  <si>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</si>
  <si>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</si>
  <si>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</si>
  <si>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</si>
  <si>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</si>
  <si>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</si>
  <si>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</si>
  <si>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</si>
  <si>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</si>
  <si>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</si>
  <si>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</si>
  <si>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</si>
  <si>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</si>
  <si>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</si>
  <si>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</si>
  <si>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</si>
  <si>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</si>
  <si>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</si>
  <si>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</si>
  <si>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</si>
  <si>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</si>
  <si>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</si>
  <si>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</si>
  <si>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</si>
  <si>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</si>
  <si>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</si>
  <si>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</si>
  <si>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</si>
  <si>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</si>
  <si>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</si>
  <si>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</si>
  <si>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</si>
  <si>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</si>
  <si>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</si>
  <si>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</si>
  <si>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</si>
  <si>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</si>
  <si>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</si>
  <si>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</si>
  <si>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</si>
  <si>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</si>
  <si>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</si>
  <si>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</si>
  <si>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</si>
  <si>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</si>
  <si>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</si>
  <si>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</si>
  <si>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</si>
  <si>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</si>
  <si>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</si>
  <si>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</si>
  <si>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</si>
  <si>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</si>
  <si>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</si>
  <si>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</si>
  <si>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</si>
  <si>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</si>
  <si>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</si>
  <si>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</si>
  <si>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</si>
  <si>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</si>
  <si>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</si>
  <si>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</si>
  <si>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</si>
  <si>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</si>
  <si>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</si>
  <si>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</si>
  <si>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</si>
  <si>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</si>
  <si>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</si>
  <si>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</si>
  <si>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</si>
  <si>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</si>
  <si>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</si>
  <si>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</si>
  <si>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</si>
  <si>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</si>
  <si>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</si>
  <si>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</si>
  <si>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</si>
  <si>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</si>
  <si>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</si>
  <si>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</si>
  <si>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</si>
  <si>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</si>
  <si>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</si>
  <si>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</si>
  <si>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</si>
  <si>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</si>
  <si>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</si>
  <si>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</si>
  <si>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</si>
  <si>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</si>
  <si>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</si>
  <si>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</si>
  <si>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</si>
  <si>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</si>
  <si>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</si>
  <si>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</si>
  <si>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</si>
  <si>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</si>
  <si>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</si>
  <si>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</si>
  <si>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</si>
  <si>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</si>
  <si>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</si>
  <si>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</si>
  <si>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</si>
  <si>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</si>
  <si>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</si>
  <si>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</si>
  <si>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</si>
  <si>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</si>
  <si>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</si>
  <si>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</si>
  <si>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</si>
  <si>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</si>
  <si>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</si>
  <si>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</si>
  <si>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</si>
  <si>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</si>
  <si>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</si>
  <si>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</si>
  <si>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</si>
  <si>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</si>
  <si>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</si>
  <si>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</si>
  <si>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</si>
  <si>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</si>
  <si>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</si>
  <si>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</si>
  <si>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</si>
  <si>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</si>
  <si>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</si>
  <si>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</si>
  <si>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</si>
  <si>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</si>
  <si>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</si>
  <si>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</si>
  <si>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</si>
  <si>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</si>
  <si>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</si>
  <si>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</si>
  <si>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</si>
  <si>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</si>
  <si>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</si>
  <si>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</si>
  <si>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</si>
  <si>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</si>
  <si>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</si>
  <si>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</si>
  <si>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</si>
  <si>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</si>
  <si>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</si>
  <si>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</si>
  <si>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</si>
  <si>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</si>
  <si>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</si>
  <si>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</si>
  <si>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</si>
  <si>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</si>
  <si>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</si>
  <si>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</si>
  <si>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</si>
  <si>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</si>
  <si>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</si>
  <si>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</si>
  <si>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</si>
  <si>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</si>
  <si>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</si>
  <si>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</si>
  <si>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</si>
  <si>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</si>
  <si>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</si>
  <si>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</si>
  <si>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</si>
  <si>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</si>
  <si>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</si>
  <si>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</si>
  <si>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</si>
  <si>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</si>
  <si>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</si>
  <si>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</si>
  <si>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</si>
  <si>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</si>
  <si>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</si>
  <si>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</si>
  <si>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</si>
  <si>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</si>
  <si>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</si>
  <si>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</si>
  <si>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</si>
  <si>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</si>
  <si>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</si>
  <si>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</si>
  <si>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</si>
  <si>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</si>
  <si>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</si>
  <si>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</si>
  <si>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</si>
  <si>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</si>
  <si>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</si>
  <si>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</si>
  <si>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</si>
  <si>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</si>
  <si>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</si>
  <si>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</si>
  <si>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</si>
  <si>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</si>
  <si>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</si>
  <si>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</si>
  <si>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</si>
  <si>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</si>
  <si>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</si>
  <si>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</si>
  <si>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</si>
  <si>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</si>
  <si>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</si>
  <si>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</si>
  <si>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</si>
  <si>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</si>
  <si>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</si>
  <si>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</si>
  <si>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</si>
  <si>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</si>
  <si>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</si>
  <si>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</si>
  <si>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</si>
  <si>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</si>
  <si>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</si>
  <si>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</si>
  <si>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</si>
  <si>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</si>
  <si>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</si>
  <si>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</si>
  <si>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</si>
  <si>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</si>
  <si>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</si>
  <si>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</si>
  <si>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</si>
  <si>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</si>
  <si>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</si>
  <si>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</si>
  <si>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</si>
  <si>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</si>
  <si>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</si>
  <si>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</si>
  <si>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</si>
  <si>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</si>
  <si>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</si>
  <si>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</si>
  <si>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</si>
  <si>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</si>
  <si>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</si>
  <si>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</si>
  <si>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</si>
  <si>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</si>
  <si>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</si>
  <si>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</si>
  <si>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</si>
  <si>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</si>
  <si>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</si>
  <si>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</si>
  <si>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</si>
  <si>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</si>
  <si>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</si>
  <si>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</si>
  <si>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</si>
  <si>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</si>
  <si>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</si>
  <si>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</si>
  <si>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</si>
  <si>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</si>
  <si>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</si>
  <si>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</si>
  <si>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</si>
  <si>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</si>
  <si>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</si>
  <si>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</si>
  <si>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</si>
  <si>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</si>
  <si>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</si>
  <si>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</si>
  <si>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</si>
  <si>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</si>
  <si>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</si>
  <si>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</si>
  <si>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</si>
  <si>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</si>
  <si>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</si>
  <si>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</si>
  <si>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</si>
  <si>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</si>
  <si>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</si>
  <si>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</si>
  <si>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</si>
  <si>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</si>
  <si>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</si>
  <si>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</si>
  <si>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</si>
  <si>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</si>
  <si>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</si>
  <si>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</si>
  <si>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</si>
  <si>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</si>
  <si>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</si>
  <si>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</si>
  <si>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</si>
  <si>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</si>
  <si>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</si>
  <si>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</si>
  <si>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</si>
  <si>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</si>
  <si>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</si>
  <si>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</si>
  <si>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</si>
  <si>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</si>
  <si>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</si>
  <si>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</si>
  <si>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</si>
  <si>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</si>
  <si>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</si>
  <si>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</si>
  <si>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</si>
  <si>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</si>
  <si>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</si>
  <si>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</si>
  <si>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</si>
  <si>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</si>
  <si>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</si>
  <si>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</si>
  <si>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</si>
  <si>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</si>
  <si>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</si>
  <si>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</si>
  <si>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</si>
  <si>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</si>
  <si>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</si>
  <si>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</si>
  <si>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</si>
  <si>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</si>
  <si>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</si>
  <si>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</si>
  <si>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</si>
  <si>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</si>
  <si>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</si>
  <si>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</si>
  <si>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</si>
  <si>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</si>
  <si>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</si>
  <si>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</si>
  <si>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</si>
  <si>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</si>
  <si>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</si>
  <si>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</si>
  <si>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</si>
  <si>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</si>
  <si>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</si>
  <si>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</si>
  <si>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</si>
  <si>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</si>
  <si>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</si>
  <si>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</si>
  <si>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</si>
  <si>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</si>
  <si>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</si>
  <si>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</si>
  <si>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</si>
  <si>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</si>
  <si>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</si>
  <si>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</si>
  <si>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</si>
  <si>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</si>
  <si>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</si>
  <si>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</si>
  <si>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</si>
  <si>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</si>
  <si>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</si>
  <si>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</si>
  <si>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</si>
  <si>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</si>
  <si>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</si>
  <si>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</si>
  <si>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</si>
  <si>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</si>
  <si>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</si>
  <si>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</si>
  <si>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</si>
  <si>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</si>
  <si>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</si>
  <si>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</si>
  <si>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</si>
  <si>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</si>
  <si>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</si>
  <si>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</si>
  <si>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</si>
  <si>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</si>
  <si>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</si>
  <si>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</si>
  <si>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</si>
  <si>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</si>
  <si>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</si>
  <si>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</si>
  <si>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</si>
  <si>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</si>
  <si>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</si>
  <si>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</si>
  <si>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</si>
  <si>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</si>
  <si>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</si>
  <si>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</si>
  <si>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</si>
  <si>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</si>
  <si>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</si>
  <si>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</si>
  <si>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</si>
  <si>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</si>
  <si>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</si>
  <si>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</si>
  <si>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</si>
  <si>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</si>
  <si>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</si>
  <si>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</si>
  <si>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</si>
  <si>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</si>
  <si>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</si>
  <si>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</si>
  <si>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</si>
  <si>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</si>
  <si>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</si>
  <si>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</si>
  <si>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</si>
  <si>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</si>
  <si>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</si>
  <si>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</si>
  <si>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</si>
  <si>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</si>
  <si>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</si>
  <si>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</si>
  <si>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</si>
  <si>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</si>
  <si>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</si>
  <si>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</si>
  <si>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</si>
  <si>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</si>
  <si>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</si>
  <si>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</si>
  <si>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</si>
  <si>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</si>
  <si>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</si>
  <si>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</si>
  <si>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</si>
  <si>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</si>
  <si>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</si>
  <si>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</si>
  <si>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</si>
  <si>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</si>
  <si>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</si>
  <si>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</si>
  <si>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</si>
  <si>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</si>
  <si>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</si>
  <si>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</si>
  <si>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</si>
  <si>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</si>
  <si>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</si>
  <si>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</si>
  <si>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</si>
  <si>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</si>
  <si>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</si>
  <si>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</si>
  <si>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</si>
  <si>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</si>
  <si>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</si>
  <si>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</si>
  <si>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</si>
  <si>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</si>
  <si>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</si>
  <si>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</si>
  <si>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</si>
  <si>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</si>
  <si>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</si>
  <si>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</si>
  <si>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</si>
  <si>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</si>
  <si>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</si>
  <si>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</si>
  <si>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</si>
  <si>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</si>
  <si>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</si>
  <si>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</si>
  <si>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</si>
  <si>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</si>
  <si>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</si>
  <si>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</si>
  <si>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</si>
  <si>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</si>
  <si>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</si>
  <si>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</si>
  <si>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</si>
  <si>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</si>
  <si>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</si>
  <si>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</si>
  <si>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</si>
  <si>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</si>
  <si>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</si>
  <si>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</si>
  <si>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</si>
  <si>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</si>
  <si>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</si>
  <si>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</si>
  <si>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</si>
  <si>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</si>
  <si>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</si>
  <si>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</si>
  <si>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</si>
  <si>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</si>
  <si>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</si>
  <si>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</si>
  <si>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</si>
  <si>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</si>
  <si>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</si>
  <si>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</si>
  <si>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</si>
  <si>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</si>
  <si>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</si>
  <si>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</si>
  <si>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</si>
  <si>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</si>
  <si>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</si>
  <si>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</si>
  <si>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</si>
  <si>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</si>
  <si>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</si>
  <si>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</si>
  <si>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</si>
  <si>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</si>
  <si>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</si>
  <si>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</si>
  <si>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</si>
  <si>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</si>
  <si>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</si>
  <si>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</si>
  <si>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</si>
  <si>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</si>
  <si>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</si>
  <si>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</si>
  <si>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</si>
  <si>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</si>
  <si>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</si>
  <si>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</si>
  <si>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</si>
  <si>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</si>
  <si>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</si>
  <si>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</si>
  <si>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</si>
  <si>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</si>
  <si>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</si>
  <si>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</si>
  <si>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</si>
  <si>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</si>
  <si>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</si>
  <si>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</si>
  <si>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</si>
  <si>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</si>
  <si>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</si>
  <si>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</si>
  <si>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</si>
  <si>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</si>
  <si>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</si>
  <si>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</si>
  <si>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</si>
  <si>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</si>
  <si>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</si>
  <si>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</si>
  <si>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</si>
  <si>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</si>
  <si>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</si>
  <si>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</si>
  <si>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</si>
  <si>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</si>
  <si>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</si>
  <si>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</si>
  <si>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</si>
  <si>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</si>
  <si>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</si>
  <si>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</si>
  <si>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</si>
  <si>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</si>
  <si>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</si>
  <si>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</si>
  <si>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</si>
  <si>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</si>
  <si>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</si>
  <si>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</si>
  <si>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</si>
  <si>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</si>
  <si>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</si>
  <si>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</si>
  <si>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</si>
  <si>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</si>
  <si>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</si>
  <si>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</si>
  <si>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</si>
  <si>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</si>
  <si>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</si>
  <si>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</si>
  <si>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</si>
  <si>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</si>
  <si>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</si>
  <si>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</si>
  <si>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</si>
  <si>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</si>
  <si>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</si>
  <si>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</si>
  <si>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</si>
  <si>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</si>
  <si>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</si>
  <si>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</si>
  <si>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</si>
  <si>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</si>
  <si>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</si>
  <si>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</si>
  <si>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</si>
  <si>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</si>
  <si>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</si>
  <si>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</si>
  <si>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</si>
  <si>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</si>
  <si>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</si>
  <si>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</si>
  <si>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</si>
  <si>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</si>
  <si>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</si>
  <si>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</si>
  <si>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</si>
  <si>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</si>
  <si>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</si>
  <si>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</si>
  <si>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</si>
  <si>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</si>
  <si>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</si>
  <si>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</si>
  <si>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</si>
  <si>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</si>
  <si>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</si>
  <si>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</si>
  <si>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</si>
  <si>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</si>
  <si>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</si>
  <si>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</si>
  <si>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</si>
  <si>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</si>
  <si>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</si>
  <si>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</si>
  <si>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</si>
  <si>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</si>
  <si>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</si>
  <si>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</si>
  <si>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</si>
  <si>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</si>
  <si>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</si>
  <si>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</si>
  <si>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</si>
  <si>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</si>
  <si>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</si>
  <si>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</si>
  <si>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</si>
  <si>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</si>
  <si>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</si>
  <si>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</si>
  <si>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</si>
  <si>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</si>
  <si>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</si>
  <si>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</si>
  <si>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</si>
  <si>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</si>
  <si>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</si>
  <si>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</si>
  <si>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</si>
  <si>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</si>
  <si>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</si>
  <si>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</si>
  <si>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</si>
  <si>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</si>
  <si>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</si>
  <si>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</si>
  <si>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</si>
  <si>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</si>
  <si>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</si>
  <si>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</si>
  <si>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</si>
  <si>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</si>
  <si>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</si>
  <si>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</si>
  <si>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</si>
  <si>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</si>
  <si>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</si>
  <si>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</si>
  <si>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</si>
  <si>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</si>
  <si>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</si>
  <si>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</si>
  <si>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</si>
  <si>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</si>
  <si>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</si>
  <si>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</si>
  <si>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</si>
  <si>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</si>
  <si>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</si>
  <si>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</si>
  <si>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</si>
  <si>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</si>
  <si>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</si>
  <si>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</si>
  <si>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</si>
  <si>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</si>
  <si>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</si>
  <si>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</si>
  <si>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</si>
  <si>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</si>
  <si>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</si>
  <si>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</si>
  <si>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</si>
  <si>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</si>
  <si>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</si>
  <si>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</si>
  <si>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</si>
  <si>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</si>
  <si>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</si>
  <si>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</si>
  <si>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</si>
  <si>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</si>
  <si>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</si>
  <si>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</si>
  <si>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</si>
  <si>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</si>
  <si>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</si>
  <si>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</si>
  <si>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</si>
  <si>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</si>
  <si>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</si>
  <si>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</si>
  <si>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</si>
  <si>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</si>
  <si>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</si>
  <si>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</si>
  <si>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</si>
  <si>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</si>
  <si>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</si>
  <si>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</si>
  <si>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</si>
  <si>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</si>
  <si>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</si>
  <si>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</si>
  <si>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</si>
  <si>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</si>
  <si>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</si>
  <si>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</si>
  <si>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</si>
  <si>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</si>
  <si>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</si>
  <si>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</si>
  <si>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</si>
  <si>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</si>
  <si>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</si>
  <si>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</si>
  <si>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</si>
  <si>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</si>
  <si>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</si>
  <si>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</si>
  <si>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</si>
  <si>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</si>
  <si>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</si>
  <si>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</si>
  <si>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</si>
  <si>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</si>
  <si>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</si>
  <si>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</si>
  <si>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</si>
  <si>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</si>
  <si>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</si>
  <si>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</si>
  <si>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</si>
  <si>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</si>
  <si>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</si>
  <si>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</si>
  <si>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</si>
  <si>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</si>
  <si>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</si>
  <si>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</si>
  <si>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</si>
  <si>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</si>
  <si>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</si>
  <si>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</si>
  <si>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</si>
  <si>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</si>
  <si>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</si>
  <si>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</si>
  <si>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</si>
  <si>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</si>
  <si>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</si>
  <si>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</si>
  <si>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</si>
  <si>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</si>
  <si>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</si>
  <si>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</si>
  <si>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</si>
  <si>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</si>
  <si>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</si>
  <si>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</si>
  <si>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</si>
  <si>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</si>
  <si>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</si>
  <si>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</si>
  <si>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</si>
  <si>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</si>
  <si>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</si>
  <si>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</si>
  <si>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</si>
  <si>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</si>
  <si>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</si>
  <si>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</si>
  <si>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</si>
  <si>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</si>
  <si>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</si>
  <si>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</si>
  <si>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</si>
  <si>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</si>
  <si>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</si>
  <si>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</si>
  <si>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</si>
  <si>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</si>
  <si>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</si>
  <si>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</si>
  <si>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</si>
  <si>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</si>
  <si>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</si>
  <si>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</si>
  <si>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</si>
  <si>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</si>
  <si>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</si>
  <si>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</si>
  <si>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</si>
  <si>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</si>
  <si>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</si>
  <si>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</si>
  <si>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</si>
  <si>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</si>
  <si>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</si>
  <si>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</si>
  <si>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</si>
  <si>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</si>
  <si>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</si>
  <si>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</si>
  <si>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</si>
  <si>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</si>
  <si>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</si>
  <si>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</si>
  <si>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</si>
  <si>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</si>
  <si>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</si>
  <si>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</si>
  <si>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</si>
  <si>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</si>
  <si>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</si>
  <si>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</si>
  <si>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</si>
  <si>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</si>
  <si>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</si>
  <si>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</si>
  <si>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</si>
  <si>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</si>
  <si>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</si>
  <si>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</si>
  <si>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</si>
  <si>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</si>
  <si>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</si>
  <si>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</si>
  <si>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</si>
  <si>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</si>
  <si>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</si>
  <si>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</si>
  <si>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</si>
  <si>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</si>
  <si>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</si>
  <si>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</si>
  <si>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</si>
  <si>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</si>
  <si>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</si>
  <si>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</si>
  <si>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</si>
  <si>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</si>
  <si>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</si>
  <si>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</si>
  <si>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</si>
  <si>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</si>
  <si>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</si>
  <si>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</si>
  <si>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</si>
  <si>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</si>
  <si>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</si>
  <si>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</si>
  <si>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</si>
  <si>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</si>
  <si>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</si>
  <si>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</si>
  <si>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</si>
  <si>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</si>
  <si>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</si>
  <si>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</si>
  <si>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</si>
  <si>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</si>
  <si>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</si>
  <si>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</si>
  <si>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</si>
  <si>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</si>
  <si>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</si>
  <si>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</si>
  <si>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</si>
  <si>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</si>
  <si>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</si>
  <si>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</si>
  <si>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</si>
  <si>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</si>
  <si>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</si>
  <si>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</si>
  <si>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</si>
  <si>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</si>
  <si>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</si>
  <si>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</si>
  <si>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</si>
  <si>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</si>
  <si>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</si>
  <si>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</si>
  <si>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</si>
  <si>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</si>
  <si>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</si>
  <si>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</si>
  <si>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</si>
  <si>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</si>
  <si>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</si>
  <si>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</si>
  <si>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</si>
  <si>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</si>
  <si>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</si>
  <si>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</si>
  <si>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</si>
  <si>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</si>
  <si>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</si>
  <si>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</si>
  <si>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</si>
  <si>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</si>
  <si>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</si>
  <si>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</si>
  <si>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</si>
  <si>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</si>
  <si>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</si>
  <si>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</si>
  <si>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</si>
  <si>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</si>
  <si>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</si>
  <si>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</si>
  <si>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</si>
  <si>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</si>
  <si>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</si>
  <si>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</si>
  <si>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</si>
  <si>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</si>
  <si>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</si>
  <si>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</si>
  <si>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</si>
  <si>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</si>
  <si>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</si>
  <si>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</si>
  <si>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</si>
  <si>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</si>
  <si>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</si>
  <si>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</si>
  <si>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</si>
  <si>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</si>
  <si>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</si>
  <si>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</si>
  <si>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</si>
  <si>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</si>
  <si>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</si>
  <si>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</si>
  <si>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</si>
  <si>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</si>
  <si>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</si>
  <si>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</si>
  <si>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</si>
  <si>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</si>
  <si>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</si>
  <si>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</si>
  <si>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</si>
  <si>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</si>
  <si>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</si>
  <si>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</si>
  <si>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</si>
  <si>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</si>
  <si>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</si>
  <si>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</si>
  <si>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</si>
  <si>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</si>
  <si>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</si>
  <si>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</si>
  <si>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</si>
  <si>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</si>
  <si>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</si>
  <si>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</si>
  <si>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</si>
  <si>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</si>
  <si>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</si>
  <si>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</si>
  <si>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</si>
  <si>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</si>
  <si>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</si>
  <si>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</si>
  <si>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</si>
  <si>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</si>
  <si>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</si>
  <si>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</si>
  <si>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</si>
  <si>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</si>
  <si>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</si>
  <si>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</si>
  <si>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</si>
  <si>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</si>
  <si>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</si>
  <si>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</si>
  <si>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</si>
  <si>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</si>
  <si>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</si>
  <si>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</si>
  <si>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</si>
  <si>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</si>
  <si>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</si>
  <si>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</si>
  <si>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</si>
  <si>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</si>
  <si>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</si>
  <si>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</si>
  <si>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</si>
  <si>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</si>
  <si>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</si>
  <si>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</si>
  <si>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</si>
  <si>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</si>
  <si>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</si>
  <si>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</si>
  <si>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</si>
  <si>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</si>
  <si>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</si>
  <si>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</si>
  <si>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</si>
  <si>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</si>
  <si>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</si>
  <si>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</si>
  <si>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</si>
  <si>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</si>
  <si>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</si>
  <si>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</si>
  <si>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</si>
  <si>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</si>
  <si>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</si>
  <si>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</si>
  <si>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</si>
  <si>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</si>
  <si>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</si>
  <si>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</si>
  <si>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</si>
  <si>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</si>
  <si>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</si>
  <si>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</si>
  <si>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</si>
  <si>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</si>
  <si>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</si>
  <si>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</si>
  <si>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</si>
  <si>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</si>
  <si>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</si>
  <si>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</si>
  <si>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</si>
  <si>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</si>
  <si>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</si>
  <si>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</si>
  <si>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</si>
  <si>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</si>
  <si>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</si>
  <si>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</si>
  <si>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</si>
  <si>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</si>
  <si>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</si>
  <si>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</si>
  <si>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</si>
  <si>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</si>
  <si>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</si>
  <si>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</si>
  <si>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</si>
  <si>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</si>
  <si>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</si>
  <si>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</si>
  <si>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</si>
  <si>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</si>
  <si>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</si>
  <si>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</si>
  <si>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</si>
  <si>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</si>
  <si>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</si>
  <si>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</si>
  <si>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</si>
  <si>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</si>
  <si>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</si>
  <si>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</si>
  <si>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</si>
  <si>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</si>
  <si>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</si>
  <si>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</si>
  <si>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</si>
  <si>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</si>
  <si>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</si>
  <si>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</si>
  <si>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</si>
  <si>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</si>
  <si>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</si>
  <si>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</si>
  <si>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</si>
  <si>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</si>
  <si>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</si>
  <si>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</si>
  <si>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</si>
  <si>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</si>
  <si>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</si>
  <si>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</si>
  <si>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</si>
  <si>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</si>
  <si>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</si>
  <si>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</si>
  <si>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</si>
  <si>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</si>
  <si>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</si>
  <si>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</si>
  <si>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</si>
  <si>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</si>
  <si>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</si>
  <si>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</si>
  <si>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</si>
  <si>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</si>
  <si>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</si>
  <si>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</si>
  <si>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</si>
  <si>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</si>
  <si>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</si>
  <si>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</si>
  <si>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</si>
  <si>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</si>
  <si>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</si>
  <si>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</si>
  <si>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</si>
  <si>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</si>
  <si>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</si>
  <si>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</si>
  <si>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</si>
  <si>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</si>
  <si>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</si>
  <si>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</si>
  <si>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</si>
  <si>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</si>
  <si>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</si>
  <si>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</si>
  <si>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</si>
  <si>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</si>
  <si>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</si>
  <si>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</si>
  <si>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</si>
  <si>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</si>
  <si>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</si>
  <si>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</si>
  <si>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</si>
  <si>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</si>
  <si>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</si>
  <si>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</si>
  <si>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</si>
  <si>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</si>
  <si>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</si>
  <si>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</si>
  <si>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</si>
  <si>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</si>
  <si>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</si>
  <si>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</si>
  <si>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</si>
  <si>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</si>
  <si>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</si>
  <si>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</si>
  <si>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</si>
  <si>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</si>
  <si>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</si>
  <si>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</si>
  <si>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</si>
  <si>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</si>
  <si>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</si>
  <si>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</si>
  <si>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</si>
  <si>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</si>
  <si>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</si>
  <si>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</si>
  <si>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</si>
  <si>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</si>
  <si>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</si>
  <si>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</si>
  <si>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</si>
  <si>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</si>
  <si>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</si>
  <si>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</si>
  <si>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</si>
  <si>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</si>
  <si>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</si>
  <si>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</si>
  <si>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</si>
  <si>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</si>
  <si>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</si>
  <si>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</si>
  <si>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</si>
  <si>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</si>
  <si>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</si>
  <si>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</si>
  <si>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</si>
  <si>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</si>
  <si>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</si>
  <si>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</si>
  <si>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</si>
  <si>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</si>
  <si>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</si>
  <si>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</si>
  <si>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</si>
  <si>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</si>
  <si>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</si>
  <si>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</si>
  <si>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</si>
  <si>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</si>
  <si>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</si>
  <si>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</si>
  <si>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</si>
  <si>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</si>
  <si>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</si>
  <si>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</si>
  <si>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</si>
  <si>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</si>
  <si>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</si>
  <si>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</si>
  <si>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</si>
  <si>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</si>
  <si>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</si>
  <si>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</si>
  <si>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</si>
  <si>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</si>
  <si>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</si>
  <si>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</si>
  <si>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</si>
  <si>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</si>
  <si>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</si>
  <si>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</si>
  <si>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</si>
  <si>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</si>
  <si>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</si>
  <si>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</si>
  <si>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</si>
  <si>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</si>
  <si>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</si>
  <si>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</si>
  <si>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</si>
  <si>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</si>
  <si>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</si>
  <si>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</si>
  <si>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</si>
  <si>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</si>
  <si>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</si>
  <si>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</si>
  <si>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</si>
  <si>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</si>
  <si>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</si>
  <si>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</si>
  <si>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</si>
  <si>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</si>
  <si>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</si>
  <si>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</si>
  <si>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</si>
  <si>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</si>
  <si>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</si>
  <si>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</si>
  <si>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</si>
  <si>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</si>
  <si>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</si>
  <si>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</si>
  <si>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</si>
  <si>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</si>
  <si>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</si>
  <si>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</si>
  <si>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</si>
  <si>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</si>
  <si>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</si>
  <si>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</si>
  <si>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</si>
  <si>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</si>
  <si>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</si>
  <si>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</si>
  <si>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</si>
  <si>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</si>
  <si>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</si>
  <si>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</si>
  <si>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</si>
  <si>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</si>
  <si>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</si>
  <si>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</si>
  <si>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</si>
  <si>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</si>
  <si>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</si>
  <si>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</si>
  <si>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</si>
  <si>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</si>
  <si>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</si>
  <si>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</si>
  <si>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</si>
  <si>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</si>
  <si>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</si>
  <si>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</si>
  <si>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</si>
  <si>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</si>
  <si>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</si>
  <si>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</si>
  <si>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</si>
  <si>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</si>
  <si>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</si>
  <si>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</si>
  <si>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</si>
  <si>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</si>
  <si>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</si>
  <si>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</si>
  <si>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</si>
  <si>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</si>
  <si>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</si>
  <si>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</si>
  <si>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</si>
  <si>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</si>
  <si>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</si>
  <si>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</si>
  <si>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</si>
  <si>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</si>
  <si>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</si>
  <si>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</si>
  <si>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</si>
  <si>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</si>
  <si>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</si>
  <si>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</si>
  <si>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</si>
  <si>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</si>
  <si>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</si>
  <si>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</si>
  <si>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</si>
  <si>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</si>
  <si>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</si>
  <si>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</si>
  <si>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</si>
  <si>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</si>
  <si>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</si>
  <si>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</si>
  <si>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</si>
  <si>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</si>
  <si>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</si>
  <si>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</si>
  <si>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</si>
  <si>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</si>
  <si>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</si>
  <si>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</si>
  <si>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</si>
  <si>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</si>
  <si>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</si>
  <si>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</si>
  <si>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</si>
  <si>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</si>
  <si>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</si>
  <si>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</si>
  <si>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</si>
  <si>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</si>
  <si>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</si>
  <si>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</si>
  <si>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</si>
  <si>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</si>
  <si>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</si>
  <si>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</si>
  <si>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</si>
  <si>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</si>
  <si>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</si>
  <si>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</si>
  <si>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</si>
  <si>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</si>
  <si>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</si>
  <si>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</si>
  <si>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</si>
  <si>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</si>
  <si>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</si>
  <si>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</si>
  <si>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</si>
  <si>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</si>
  <si>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</si>
  <si>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</si>
  <si>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</si>
  <si>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</si>
  <si>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</si>
  <si>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</si>
  <si>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</si>
  <si>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</si>
  <si>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</si>
  <si>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</si>
  <si>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</si>
  <si>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</si>
  <si>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</si>
  <si>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</si>
  <si>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</si>
  <si>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</si>
  <si>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</si>
  <si>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</si>
  <si>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</si>
  <si>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</si>
  <si>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</si>
  <si>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</si>
  <si>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</si>
  <si>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</si>
  <si>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</si>
  <si>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</si>
  <si>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</si>
  <si>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</si>
  <si>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</si>
  <si>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</si>
  <si>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</si>
  <si>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</si>
  <si>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</si>
  <si>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</si>
  <si>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</si>
  <si>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</si>
  <si>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</si>
  <si>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</si>
  <si>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</si>
  <si>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</si>
  <si>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</si>
  <si>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</si>
  <si>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</si>
  <si>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</si>
  <si>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</si>
  <si>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</si>
  <si>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</si>
  <si>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</si>
  <si>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</si>
  <si>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</si>
  <si>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</si>
  <si>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</si>
  <si>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</si>
  <si>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</si>
  <si>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</si>
  <si>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</si>
  <si>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</si>
  <si>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</si>
  <si>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</si>
  <si>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</si>
  <si>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</si>
  <si>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</si>
  <si>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</si>
  <si>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</si>
  <si>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</si>
  <si>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</si>
  <si>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</si>
  <si>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</si>
  <si>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</si>
  <si>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</si>
  <si>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</si>
  <si>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</si>
  <si>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</si>
  <si>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</si>
  <si>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</si>
  <si>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</si>
  <si>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</si>
  <si>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</si>
  <si>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</si>
  <si>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</si>
  <si>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</si>
  <si>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</si>
  <si>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</si>
  <si>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</si>
  <si>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</si>
  <si>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</si>
  <si>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</si>
  <si>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</si>
  <si>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</si>
  <si>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</si>
  <si>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</si>
  <si>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</si>
  <si>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</si>
  <si>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</si>
  <si>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</si>
  <si>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</si>
  <si>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</si>
  <si>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</si>
  <si>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</si>
  <si>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</si>
  <si>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</si>
  <si>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</si>
  <si>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</si>
  <si>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</si>
  <si>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</si>
  <si>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</si>
  <si>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</si>
  <si>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</si>
  <si>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</si>
  <si>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</si>
  <si>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</si>
  <si>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</si>
  <si>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</si>
  <si>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</si>
  <si>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</si>
  <si>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</si>
  <si>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</si>
  <si>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</si>
  <si>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</si>
  <si>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</si>
  <si>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</si>
  <si>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</si>
  <si>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</si>
  <si>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</si>
  <si>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</si>
  <si>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</si>
  <si>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</si>
  <si>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</si>
  <si>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</si>
  <si>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</si>
  <si>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</si>
  <si>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</si>
  <si>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</si>
  <si>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</si>
  <si>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</si>
  <si>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</si>
  <si>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</si>
  <si>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</si>
  <si>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</si>
  <si>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</si>
  <si>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</si>
  <si>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</si>
  <si>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</si>
  <si>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</si>
  <si>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</si>
  <si>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</si>
  <si>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</si>
  <si>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</si>
  <si>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</si>
  <si>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</si>
  <si>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</si>
  <si>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</si>
  <si>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</si>
  <si>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</si>
  <si>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</si>
  <si>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</si>
  <si>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</si>
  <si>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</si>
  <si>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</si>
  <si>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</si>
  <si>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</si>
  <si>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</si>
  <si>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</si>
  <si>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</si>
  <si>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</si>
  <si>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</si>
  <si>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</si>
  <si>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</si>
  <si>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</si>
  <si>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</si>
  <si>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</si>
  <si>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</si>
  <si>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</si>
  <si>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</si>
  <si>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</si>
  <si>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</si>
  <si>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</si>
  <si>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</si>
  <si>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</si>
  <si>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</si>
  <si>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</si>
  <si>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</si>
  <si>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</si>
  <si>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</si>
  <si>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</si>
  <si>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</si>
  <si>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</si>
  <si>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</si>
  <si>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</si>
  <si>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</si>
  <si>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</si>
  <si>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</si>
  <si>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</si>
  <si>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</si>
  <si>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</si>
  <si>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</si>
  <si>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</si>
  <si>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</si>
  <si>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</si>
  <si>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</si>
  <si>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</si>
  <si>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</si>
  <si>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</si>
  <si>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</si>
  <si>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</si>
  <si>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</si>
  <si>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</si>
  <si>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</si>
  <si>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</si>
  <si>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</si>
  <si>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</si>
  <si>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</si>
  <si>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</si>
  <si>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</si>
  <si>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</si>
  <si>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</si>
  <si>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</si>
  <si>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</si>
  <si>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</si>
  <si>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</si>
  <si>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</si>
  <si>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</si>
  <si>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</si>
  <si>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</si>
  <si>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</si>
  <si>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</si>
  <si>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</si>
  <si>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</si>
  <si>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</si>
  <si>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</si>
  <si>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</si>
  <si>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</si>
  <si>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</si>
  <si>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</si>
  <si>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</si>
  <si>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</si>
  <si>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</si>
  <si>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</si>
  <si>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</si>
  <si>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</si>
  <si>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</si>
  <si>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</si>
  <si>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</si>
  <si>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</si>
  <si>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</si>
  <si>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</si>
  <si>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</si>
  <si>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</si>
  <si>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</si>
  <si>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</si>
  <si>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</si>
  <si>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</si>
  <si>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</si>
  <si>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</si>
  <si>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</si>
  <si>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</si>
  <si>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</si>
  <si>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</si>
  <si>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</si>
  <si>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</si>
  <si>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</si>
  <si>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</si>
  <si>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</si>
  <si>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</si>
  <si>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</si>
  <si>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</si>
  <si>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</si>
  <si>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</si>
  <si>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</si>
  <si>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</si>
  <si>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</si>
  <si>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</si>
  <si>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</si>
  <si>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</si>
  <si>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</si>
  <si>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</si>
  <si>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</si>
  <si>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</si>
  <si>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</si>
  <si>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</si>
  <si>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</si>
  <si>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</si>
  <si>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</si>
  <si>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</si>
  <si>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</si>
  <si>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</si>
  <si>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</si>
  <si>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</si>
  <si>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</si>
  <si>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</si>
  <si>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</si>
  <si>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</si>
  <si>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</si>
  <si>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</si>
  <si>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</si>
  <si>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</si>
  <si>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</si>
  <si>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</si>
  <si>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</si>
  <si>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</si>
  <si>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</si>
  <si>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</si>
  <si>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</si>
  <si>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</si>
  <si>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</si>
  <si>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</si>
  <si>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</si>
  <si>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</si>
  <si>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</si>
  <si>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</si>
  <si>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</si>
  <si>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</si>
  <si>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</si>
  <si>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</si>
  <si>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</si>
  <si>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</si>
  <si>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</si>
  <si>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</si>
  <si>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</si>
  <si>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</si>
  <si>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</si>
  <si>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</si>
  <si>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</si>
  <si>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</si>
  <si>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</si>
  <si>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</si>
  <si>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</si>
  <si>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</si>
  <si>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</si>
  <si>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</si>
  <si>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</si>
  <si>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</si>
  <si>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</si>
  <si>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</si>
  <si>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</si>
  <si>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</si>
  <si>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</si>
  <si>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</si>
  <si>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</si>
  <si>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</si>
  <si>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</si>
  <si>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</si>
  <si>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</si>
  <si>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</si>
  <si>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</si>
  <si>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</si>
  <si>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</si>
  <si>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</si>
  <si>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</si>
  <si>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</si>
  <si>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</si>
  <si>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</si>
  <si>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</si>
  <si>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</si>
  <si>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</si>
  <si>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</si>
  <si>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</si>
  <si>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</si>
  <si>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</si>
  <si>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</si>
  <si>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</si>
  <si>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</si>
  <si>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</si>
  <si>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</si>
  <si>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</si>
  <si>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</si>
  <si>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</si>
  <si>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</si>
  <si>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</si>
  <si>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</si>
  <si>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</si>
  <si>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</si>
  <si>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</si>
  <si>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</si>
  <si>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</si>
  <si>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</si>
  <si>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</si>
  <si>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</si>
  <si>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</si>
  <si>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</si>
  <si>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</si>
  <si>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</si>
  <si>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</si>
  <si>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</si>
  <si>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</si>
  <si>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</si>
  <si>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</si>
  <si>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</si>
  <si>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</si>
  <si>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</si>
  <si>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</si>
  <si>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</si>
  <si>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</si>
  <si>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</si>
  <si>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</si>
  <si>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</si>
  <si>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</si>
  <si>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</si>
  <si>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</si>
  <si>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</si>
  <si>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</si>
  <si>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</si>
  <si>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</si>
  <si>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</si>
  <si>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</si>
  <si>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</si>
  <si>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</si>
  <si>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</si>
  <si>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</si>
  <si>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</si>
  <si>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</si>
  <si>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</si>
  <si>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</si>
  <si>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</si>
  <si>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</si>
  <si>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</si>
  <si>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</si>
  <si>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</si>
  <si>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</si>
  <si>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</si>
  <si>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</si>
  <si>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</si>
  <si>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</si>
  <si>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</si>
  <si>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</si>
  <si>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</si>
  <si>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</si>
  <si>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</si>
  <si>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</si>
  <si>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</si>
  <si>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</si>
  <si>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</si>
  <si>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</si>
  <si>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</si>
  <si>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</si>
  <si>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</si>
  <si>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</si>
  <si>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</si>
  <si>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</si>
  <si>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</si>
  <si>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</si>
  <si>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</si>
  <si>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</si>
  <si>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</si>
  <si>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</si>
  <si>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</si>
  <si>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</si>
  <si>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</si>
  <si>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</si>
  <si>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</si>
  <si>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</si>
  <si>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</si>
  <si>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</si>
  <si>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</si>
  <si>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</si>
  <si>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</si>
  <si>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</si>
  <si>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</si>
  <si>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</si>
  <si>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</si>
  <si>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</si>
  <si>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</si>
  <si>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</si>
  <si>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</si>
  <si>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</si>
  <si>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</si>
  <si>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</si>
  <si>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</si>
  <si>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</si>
  <si>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</si>
  <si>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</si>
  <si>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</si>
  <si>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</si>
  <si>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</si>
  <si>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</si>
  <si>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</si>
  <si>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</si>
  <si>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</si>
  <si>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</si>
  <si>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</si>
  <si>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</si>
  <si>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</si>
  <si>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</si>
  <si>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</si>
  <si>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</si>
  <si>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</si>
  <si>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</si>
  <si>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</si>
  <si>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</si>
  <si>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</si>
  <si>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</si>
  <si>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</si>
  <si>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</si>
  <si>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</si>
  <si>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</si>
  <si>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</si>
  <si>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</si>
  <si>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</si>
  <si>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</si>
  <si>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</si>
  <si>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</si>
  <si>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</si>
  <si>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</si>
  <si>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</si>
  <si>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</si>
  <si>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</si>
  <si>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</si>
  <si>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</si>
  <si>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</si>
  <si>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</si>
  <si>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</si>
  <si>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</si>
  <si>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</si>
  <si>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</si>
  <si>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</si>
  <si>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</si>
  <si>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</si>
  <si>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</si>
  <si>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</si>
  <si>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</si>
  <si>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</si>
  <si>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</si>
  <si>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</si>
  <si>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</si>
  <si>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</si>
  <si>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</si>
  <si>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</si>
  <si>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</si>
  <si>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</si>
  <si>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</si>
  <si>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</si>
  <si>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</si>
  <si>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</si>
  <si>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</si>
  <si>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</si>
  <si>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</si>
  <si>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</si>
  <si>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</si>
  <si>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</si>
  <si>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</si>
  <si>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</si>
  <si>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</si>
  <si>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</si>
  <si>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</si>
  <si>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</si>
  <si>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</si>
  <si>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</si>
  <si>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</si>
  <si>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</si>
  <si>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</si>
  <si>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</si>
  <si>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</si>
  <si>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</si>
  <si>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</si>
  <si>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</si>
  <si>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</si>
  <si>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</si>
  <si>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</si>
  <si>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</si>
  <si>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</si>
  <si>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</si>
  <si>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</si>
  <si>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</si>
  <si>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</si>
  <si>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</si>
  <si>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</si>
  <si>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</si>
  <si>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</si>
  <si>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</si>
  <si>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</si>
  <si>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</si>
  <si>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</si>
  <si>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</si>
  <si>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</si>
  <si>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</si>
  <si>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</si>
  <si>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</si>
  <si>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</si>
  <si>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</si>
  <si>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</si>
  <si>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</si>
  <si>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</si>
  <si>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</si>
  <si>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</si>
  <si>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</si>
  <si>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</si>
  <si>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</si>
  <si>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</si>
  <si>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</si>
  <si>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</si>
  <si>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</si>
  <si>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</si>
  <si>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</si>
  <si>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</si>
  <si>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</si>
  <si>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</si>
  <si>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</si>
  <si>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</si>
  <si>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</si>
  <si>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</si>
  <si>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</si>
  <si>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</si>
  <si>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</si>
  <si>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</si>
  <si>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</si>
  <si>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</si>
  <si>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</si>
  <si>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</si>
  <si>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</si>
  <si>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</si>
  <si>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</si>
  <si>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</si>
  <si>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</si>
  <si>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</si>
  <si>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</si>
  <si>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</si>
  <si>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</si>
  <si>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</si>
  <si>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</si>
  <si>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</si>
  <si>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</si>
  <si>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</si>
  <si>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</si>
  <si>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</si>
  <si>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</si>
  <si>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</si>
  <si>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</si>
  <si>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</si>
  <si>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</si>
  <si>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</si>
  <si>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</si>
  <si>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</si>
  <si>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</si>
  <si>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</si>
  <si>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</si>
  <si>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</si>
  <si>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</si>
  <si>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</si>
  <si>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</si>
  <si>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</si>
  <si>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</si>
  <si>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</si>
  <si>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</si>
  <si>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</si>
  <si>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</si>
  <si>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</si>
  <si>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</si>
  <si>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</si>
  <si>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</si>
  <si>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</si>
  <si>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</si>
  <si>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</si>
  <si>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</si>
  <si>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</si>
  <si>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</si>
  <si>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</si>
  <si>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</si>
  <si>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</si>
  <si>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</si>
  <si>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</si>
  <si>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</si>
  <si>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</si>
  <si>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</si>
  <si>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</si>
  <si>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</si>
  <si>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</si>
  <si>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</si>
  <si>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</si>
  <si>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</si>
  <si>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</si>
  <si>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</si>
  <si>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</si>
  <si>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</si>
  <si>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</si>
  <si>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</si>
  <si>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</si>
  <si>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</si>
  <si>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</si>
  <si>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</si>
  <si>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</si>
  <si>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</si>
  <si>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</si>
  <si>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</si>
  <si>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</si>
  <si>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</si>
  <si>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</si>
  <si>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</si>
  <si>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</si>
  <si>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</si>
  <si>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</si>
  <si>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</si>
  <si>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</si>
  <si>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</si>
  <si>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</si>
  <si>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</si>
  <si>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</si>
  <si>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</si>
  <si>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</si>
  <si>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</si>
  <si>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</si>
  <si>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</si>
  <si>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</si>
  <si>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</si>
  <si>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</si>
  <si>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</si>
  <si>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</si>
  <si>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</si>
  <si>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</si>
  <si>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</si>
  <si>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</si>
  <si>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</si>
  <si>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</si>
  <si>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</si>
  <si>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</si>
  <si>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</si>
  <si>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</si>
  <si>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</si>
  <si>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</si>
  <si>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</si>
  <si>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</si>
  <si>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</si>
  <si>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</si>
  <si>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</si>
  <si>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</si>
  <si>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</si>
  <si>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</si>
  <si>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</si>
  <si>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</si>
  <si>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</si>
  <si>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</si>
  <si>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</si>
  <si>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</si>
  <si>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</si>
  <si>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</si>
  <si>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</si>
  <si>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</si>
  <si>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</si>
  <si>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</si>
  <si>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</si>
  <si>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</si>
  <si>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</si>
  <si>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</si>
  <si>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</si>
  <si>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</si>
  <si>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</si>
  <si>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</si>
  <si>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</si>
  <si>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</si>
  <si>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</si>
  <si>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</si>
  <si>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</si>
  <si>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</si>
  <si>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</si>
  <si>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</si>
  <si>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</si>
  <si>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</si>
  <si>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</si>
  <si>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</si>
  <si>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</si>
  <si>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</si>
  <si>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</si>
  <si>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</si>
  <si>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</si>
  <si>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</si>
  <si>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</si>
  <si>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</si>
  <si>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</si>
  <si>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</si>
  <si>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</si>
  <si>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</si>
  <si>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</si>
  <si>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</si>
  <si>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</si>
  <si>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</si>
  <si>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</si>
  <si>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</si>
  <si>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</si>
  <si>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</si>
  <si>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</si>
  <si>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</si>
  <si>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</si>
  <si>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</si>
  <si>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</si>
  <si>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</si>
  <si>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</si>
  <si>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</si>
  <si>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</si>
  <si>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</si>
  <si>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</si>
  <si>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</si>
  <si>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</si>
  <si>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</si>
  <si>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</si>
  <si>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</si>
  <si>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</si>
  <si>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</si>
  <si>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</si>
  <si>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</si>
  <si>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</si>
  <si>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</si>
  <si>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</si>
  <si>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</si>
  <si>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</si>
  <si>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</si>
  <si>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</si>
  <si>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</si>
  <si>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</si>
  <si>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</si>
  <si>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</si>
  <si>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</si>
  <si>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</si>
  <si>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</si>
  <si>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</si>
  <si>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</si>
  <si>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</si>
  <si>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</si>
  <si>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</si>
  <si>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</si>
  <si>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</si>
  <si>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</si>
  <si>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</si>
  <si>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</si>
  <si>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</si>
  <si>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</si>
  <si>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</si>
  <si>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</si>
  <si>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</si>
  <si>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</si>
  <si>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</si>
  <si>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</si>
  <si>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</si>
  <si>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</si>
  <si>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</si>
  <si>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</si>
  <si>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</si>
  <si>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</si>
  <si>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</si>
  <si>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</si>
  <si>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</si>
  <si>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</si>
  <si>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</si>
  <si>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</si>
  <si>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</si>
  <si>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</si>
  <si>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</si>
  <si>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</si>
  <si>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</si>
  <si>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</si>
  <si>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</si>
  <si>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</si>
  <si>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</si>
  <si>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</si>
  <si>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</si>
  <si>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</si>
  <si>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</si>
  <si>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</si>
  <si>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</si>
  <si>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</si>
  <si>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</si>
  <si>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</si>
  <si>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</si>
  <si>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</si>
  <si>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</si>
  <si>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</si>
  <si>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</si>
  <si>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</si>
  <si>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</si>
  <si>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</si>
  <si>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</si>
  <si>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</si>
  <si>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</si>
  <si>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</si>
  <si>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</si>
  <si>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</si>
  <si>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</si>
  <si>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</si>
  <si>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</si>
  <si>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</si>
  <si>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</si>
  <si>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</si>
  <si>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</si>
  <si>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</si>
  <si>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</si>
  <si>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</si>
  <si>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</si>
  <si>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</si>
  <si>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</si>
  <si>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</si>
  <si>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</si>
  <si>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</si>
  <si>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</si>
  <si>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</si>
  <si>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</si>
  <si>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</si>
  <si>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</si>
  <si>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</si>
  <si>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</si>
  <si>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</si>
  <si>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</si>
  <si>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</si>
  <si>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</si>
  <si>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</si>
  <si>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</si>
  <si>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</si>
  <si>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</si>
  <si>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</si>
  <si>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</si>
  <si>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</si>
  <si>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</si>
  <si>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</si>
  <si>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</si>
  <si>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</si>
  <si>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</si>
  <si>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</si>
  <si>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</si>
  <si>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</si>
  <si>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</si>
  <si>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</si>
  <si>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</si>
  <si>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</si>
  <si>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</si>
  <si>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</si>
  <si>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</si>
  <si>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</si>
  <si>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</si>
  <si>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</si>
  <si>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</si>
  <si>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</si>
  <si>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</si>
  <si>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</si>
  <si>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</si>
  <si>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</si>
  <si>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</si>
  <si>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</si>
  <si>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</si>
  <si>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</si>
  <si>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</si>
  <si>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</si>
  <si>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</si>
  <si>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</si>
  <si>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</si>
  <si>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</si>
  <si>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</si>
  <si>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</si>
  <si>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</si>
  <si>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</si>
  <si>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</si>
  <si>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</si>
  <si>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</si>
  <si>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</si>
  <si>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</si>
  <si>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</si>
  <si>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</si>
  <si>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</si>
  <si>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</si>
  <si>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</si>
  <si>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</si>
  <si>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</si>
  <si>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</si>
  <si>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</si>
  <si>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</si>
  <si>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</si>
  <si>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</si>
  <si>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</si>
  <si>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</si>
  <si>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</si>
  <si>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</si>
  <si>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</si>
  <si>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</si>
  <si>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</si>
  <si>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</si>
  <si>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</si>
  <si>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</si>
  <si>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</si>
  <si>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</si>
  <si>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</si>
  <si>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</si>
  <si>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</si>
  <si>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</si>
  <si>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</si>
  <si>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</si>
  <si>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</si>
  <si>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</si>
  <si>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</si>
  <si>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</si>
  <si>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</si>
  <si>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</si>
  <si>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</si>
  <si>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</si>
  <si>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</si>
  <si>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</si>
  <si>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</si>
  <si>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</si>
  <si>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</si>
  <si>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</si>
  <si>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</si>
  <si>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</si>
  <si>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</si>
  <si>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</si>
  <si>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</si>
  <si>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</si>
  <si>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</si>
  <si>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</si>
  <si>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</si>
  <si>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</si>
  <si>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</si>
  <si>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</si>
  <si>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</si>
  <si>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</si>
  <si>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</si>
  <si>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</si>
  <si>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</si>
  <si>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</si>
  <si>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</si>
  <si>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</si>
  <si>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</si>
  <si>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</si>
  <si>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</si>
  <si>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</si>
  <si>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</si>
  <si>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</si>
  <si>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</si>
  <si>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</si>
  <si>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</si>
  <si>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</si>
  <si>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</si>
  <si>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</si>
  <si>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</si>
  <si>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</si>
  <si>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</si>
  <si>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</si>
  <si>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</si>
  <si>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</si>
  <si>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</si>
  <si>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</si>
  <si>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</si>
  <si>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</si>
  <si>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</si>
  <si>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</si>
  <si>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</si>
  <si>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</si>
  <si>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</si>
  <si>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</si>
  <si>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</si>
  <si>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</si>
  <si>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</si>
  <si>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</si>
  <si>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</si>
  <si>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</si>
  <si>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</si>
  <si>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</si>
  <si>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</si>
  <si>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</si>
  <si>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</si>
  <si>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</si>
  <si>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</si>
  <si>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</si>
  <si>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</si>
  <si>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</si>
  <si>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</si>
  <si>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</si>
  <si>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</si>
  <si>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</si>
  <si>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</si>
  <si>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</si>
  <si>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</si>
  <si>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</si>
  <si>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</si>
  <si>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</si>
  <si>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</si>
  <si>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</si>
  <si>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</si>
  <si>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</si>
  <si>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</si>
  <si>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</si>
  <si>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</si>
  <si>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</si>
  <si>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</si>
  <si>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</si>
  <si>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</si>
  <si>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</si>
  <si>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</si>
  <si>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</si>
  <si>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</si>
  <si>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</si>
  <si>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</si>
  <si>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</si>
  <si>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</si>
  <si>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</si>
  <si>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</si>
  <si>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</si>
  <si>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</si>
  <si>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</si>
  <si>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</si>
  <si>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</si>
  <si>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</si>
  <si>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</si>
  <si>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</si>
  <si>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</si>
  <si>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</si>
  <si>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</si>
  <si>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</si>
  <si>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</si>
  <si>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</si>
  <si>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</si>
  <si>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</si>
  <si>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</si>
  <si>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</si>
  <si>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</si>
  <si>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</si>
  <si>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</si>
  <si>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</si>
  <si>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</si>
  <si>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</si>
  <si>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</si>
  <si>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</si>
  <si>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</si>
  <si>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</si>
  <si>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</si>
  <si>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</si>
  <si>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</si>
  <si>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</si>
  <si>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</si>
  <si>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</si>
  <si>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</si>
  <si>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</si>
  <si>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</si>
  <si>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</si>
  <si>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</si>
  <si>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</si>
  <si>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</si>
  <si>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</si>
  <si>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</si>
  <si>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</si>
  <si>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</si>
  <si>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</si>
  <si>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</si>
  <si>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</si>
  <si>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</si>
  <si>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</si>
  <si>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</si>
  <si>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</si>
  <si>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</si>
  <si>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</si>
  <si>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</si>
  <si>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</si>
  <si>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</si>
  <si>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</si>
  <si>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</si>
  <si>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</si>
  <si>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</si>
  <si>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</si>
  <si>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</si>
  <si>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</si>
  <si>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</si>
  <si>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</si>
  <si>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</si>
  <si>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</si>
  <si>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</si>
  <si>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</si>
  <si>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</si>
  <si>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</si>
  <si>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</si>
  <si>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</si>
  <si>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</si>
  <si>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</si>
  <si>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</si>
  <si>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</si>
  <si>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</si>
  <si>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</si>
  <si>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</si>
  <si>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</si>
  <si>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</si>
  <si>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</si>
  <si>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</si>
  <si>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</si>
  <si>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</si>
  <si>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</si>
  <si>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</si>
  <si>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</si>
  <si>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</si>
  <si>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</si>
  <si>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</si>
  <si>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</si>
  <si>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</si>
  <si>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</si>
  <si>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</si>
  <si>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</si>
  <si>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</si>
  <si>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</si>
  <si>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</si>
  <si>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</si>
  <si>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</si>
  <si>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</si>
  <si>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</si>
  <si>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</si>
  <si>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</si>
  <si>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</si>
  <si>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</si>
  <si>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</si>
  <si>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</si>
  <si>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</si>
  <si>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</si>
  <si>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</si>
  <si>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</si>
  <si>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</si>
  <si>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</si>
  <si>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</si>
  <si>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</si>
  <si>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</si>
  <si>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</si>
  <si>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</si>
  <si>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</si>
  <si>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</si>
  <si>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</si>
  <si>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</si>
  <si>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</si>
  <si>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</si>
  <si>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</si>
  <si>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</si>
  <si>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</si>
  <si>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</si>
  <si>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</si>
  <si>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</si>
  <si>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</si>
  <si>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</si>
  <si>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</si>
  <si>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</si>
  <si>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</si>
  <si>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</si>
  <si>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</si>
  <si>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</si>
  <si>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</si>
  <si>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</si>
  <si>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</si>
  <si>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</si>
  <si>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</si>
  <si>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</si>
  <si>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</si>
  <si>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</si>
  <si>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</si>
  <si>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</si>
  <si>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</si>
  <si>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</si>
  <si>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</si>
  <si>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</si>
  <si>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</si>
  <si>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</si>
  <si>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</si>
  <si>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</si>
  <si>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</si>
  <si>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</si>
  <si>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</si>
  <si>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</si>
  <si>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</si>
  <si>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</si>
  <si>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</si>
  <si>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</si>
  <si>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</si>
  <si>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</si>
  <si>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</si>
  <si>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</si>
  <si>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</si>
  <si>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</si>
  <si>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</si>
  <si>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</si>
  <si>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</si>
  <si>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</si>
  <si>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</si>
  <si>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</si>
  <si>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</si>
  <si>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</si>
  <si>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</si>
  <si>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</si>
  <si>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</si>
  <si>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</si>
  <si>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</si>
  <si>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</si>
  <si>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</si>
  <si>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</si>
  <si>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</si>
  <si>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</si>
  <si>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</si>
  <si>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</si>
  <si>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</si>
  <si>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</si>
  <si>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</si>
  <si>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</si>
  <si>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</si>
  <si>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</si>
  <si>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</si>
  <si>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</si>
  <si>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</si>
  <si>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</si>
  <si>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</si>
  <si>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</si>
  <si>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</si>
  <si>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</si>
  <si>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</si>
  <si>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</si>
  <si>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</si>
  <si>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</si>
  <si>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</si>
  <si>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</si>
  <si>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</si>
  <si>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</si>
  <si>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</si>
  <si>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</si>
  <si>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</si>
  <si>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</si>
  <si>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</si>
  <si>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</si>
  <si>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</si>
  <si>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</si>
  <si>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</si>
  <si>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</si>
  <si>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</si>
  <si>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</si>
  <si>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</si>
  <si>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</si>
  <si>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</si>
  <si>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</si>
  <si>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</si>
  <si>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</si>
  <si>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</si>
  <si>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</si>
  <si>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</si>
  <si>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</si>
  <si>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</si>
  <si>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</si>
  <si>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</si>
  <si>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</si>
  <si>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</si>
  <si>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</si>
  <si>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</si>
  <si>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</si>
  <si>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</si>
  <si>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</si>
  <si>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</si>
  <si>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</si>
  <si>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</si>
  <si>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</si>
  <si>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</si>
  <si>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</si>
  <si>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</si>
  <si>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</si>
  <si>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</si>
  <si>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</si>
  <si>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</si>
  <si>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</si>
  <si>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</si>
  <si>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</si>
  <si>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</si>
  <si>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</si>
  <si>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</si>
  <si>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</si>
  <si>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</si>
  <si>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</si>
  <si>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</si>
  <si>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</si>
  <si>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</si>
  <si>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</si>
  <si>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</si>
  <si>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</si>
  <si>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</si>
  <si>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</si>
  <si>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</si>
  <si>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</si>
  <si>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</si>
  <si>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</si>
  <si>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</si>
  <si>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</si>
  <si>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</si>
  <si>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</si>
  <si>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</si>
  <si>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</si>
  <si>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</si>
  <si>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</si>
  <si>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</si>
  <si>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</si>
  <si>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</si>
  <si>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</si>
  <si>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</si>
  <si>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</si>
  <si>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</si>
  <si>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</si>
  <si>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</si>
  <si>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</si>
  <si>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</si>
  <si>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</si>
  <si>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</si>
  <si>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</si>
  <si>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</si>
  <si>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</si>
  <si>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</si>
  <si>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</si>
  <si>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</si>
  <si>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</si>
  <si>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</si>
  <si>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</si>
  <si>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</si>
  <si>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</si>
  <si>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</si>
  <si>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</si>
  <si>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</si>
  <si>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</si>
  <si>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</si>
  <si>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</si>
  <si>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</si>
  <si>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</si>
  <si>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</si>
  <si>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</si>
  <si>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</si>
  <si>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</si>
  <si>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</si>
  <si>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</si>
  <si>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</si>
  <si>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</si>
  <si>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</si>
  <si>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</si>
  <si>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</si>
  <si>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</si>
  <si>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</si>
  <si>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</si>
  <si>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</si>
  <si>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</si>
  <si>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</si>
  <si>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</si>
  <si>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</si>
  <si>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</si>
  <si>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</si>
  <si>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</si>
  <si>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</si>
  <si>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</si>
  <si>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</si>
  <si>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</si>
  <si>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</si>
  <si>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</si>
  <si>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</si>
  <si>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</si>
  <si>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</si>
  <si>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</si>
  <si>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</si>
  <si>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</si>
  <si>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</si>
  <si>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</si>
  <si>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</si>
  <si>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</si>
  <si>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</si>
  <si>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</si>
  <si>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</si>
  <si>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</si>
  <si>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</si>
  <si>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</si>
  <si>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</si>
  <si>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</si>
  <si>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</si>
  <si>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</si>
  <si>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</si>
  <si>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</si>
  <si>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</si>
  <si>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</si>
  <si>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</si>
  <si>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</si>
  <si>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</si>
  <si>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</si>
  <si>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</si>
  <si>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</si>
  <si>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</si>
  <si>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</si>
  <si>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</si>
  <si>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</si>
  <si>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</si>
  <si>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</si>
  <si>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</si>
  <si>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</si>
  <si>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</si>
  <si>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</si>
  <si>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</si>
  <si>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</si>
  <si>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</si>
  <si>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</si>
  <si>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</si>
  <si>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</si>
  <si>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</si>
  <si>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</si>
  <si>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</si>
  <si>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</si>
  <si>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</si>
  <si>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</si>
  <si>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</si>
  <si>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</si>
  <si>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</si>
  <si>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</si>
  <si>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</si>
  <si>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</si>
  <si>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</si>
  <si>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</si>
  <si>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</si>
  <si>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</si>
  <si>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</si>
  <si>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</si>
  <si>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</si>
  <si>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</si>
  <si>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</si>
  <si>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</si>
  <si>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</si>
  <si>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</si>
  <si>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</si>
  <si>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</si>
  <si>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</si>
  <si>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</si>
  <si>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</si>
  <si>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</si>
  <si>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</si>
  <si>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</si>
  <si>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</si>
  <si>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</si>
  <si>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</si>
  <si>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</si>
  <si>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</si>
  <si>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</si>
  <si>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</si>
  <si>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</si>
  <si>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</si>
  <si>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</si>
  <si>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</si>
  <si>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</si>
  <si>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</si>
  <si>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</si>
  <si>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</si>
  <si>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</si>
  <si>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</si>
  <si>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</si>
  <si>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</si>
  <si>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</si>
  <si>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</si>
  <si>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</si>
  <si>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</si>
  <si>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</si>
  <si>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</si>
  <si>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</si>
  <si>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</si>
  <si>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</si>
  <si>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</si>
  <si>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</si>
  <si>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</si>
  <si>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</si>
  <si>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</si>
  <si>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</si>
  <si>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</si>
  <si>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</si>
  <si>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</si>
  <si>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</si>
  <si>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</si>
  <si>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</si>
  <si>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</si>
  <si>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</si>
  <si>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</si>
  <si>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</si>
  <si>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</si>
  <si>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</si>
  <si>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</si>
  <si>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</si>
  <si>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</si>
  <si>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</si>
  <si>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</si>
  <si>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</si>
  <si>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</si>
  <si>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</si>
  <si>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</si>
  <si>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</si>
  <si>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</si>
  <si>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</si>
  <si>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</si>
  <si>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</si>
  <si>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</si>
  <si>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</si>
  <si>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</si>
  <si>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</si>
  <si>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</si>
  <si>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</si>
  <si>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</si>
  <si>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</si>
  <si>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</si>
  <si>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</si>
  <si>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</si>
  <si>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</si>
  <si>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</si>
  <si>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</si>
  <si>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</si>
  <si>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</si>
  <si>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</si>
  <si>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</si>
  <si>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</si>
  <si>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</si>
  <si>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</si>
  <si>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</si>
  <si>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</si>
  <si>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</si>
  <si>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</si>
  <si>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</si>
  <si>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</si>
  <si>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</si>
  <si>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</si>
  <si>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</si>
  <si>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</si>
  <si>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</si>
  <si>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</si>
  <si>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</si>
  <si>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</si>
  <si>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</si>
  <si>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</si>
  <si>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</si>
  <si>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</si>
  <si>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</si>
  <si>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</si>
  <si>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</si>
  <si>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</si>
  <si>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</si>
  <si>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</si>
  <si>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</si>
  <si>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</si>
  <si>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</si>
  <si>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</si>
  <si>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</si>
  <si>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</si>
  <si>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</si>
  <si>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</si>
  <si>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</si>
  <si>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</si>
  <si>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</si>
  <si>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</si>
  <si>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</si>
  <si>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</si>
  <si>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</si>
  <si>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</si>
  <si>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</si>
  <si>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</si>
  <si>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</si>
  <si>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</si>
  <si>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</si>
  <si>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</si>
  <si>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</si>
  <si>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</si>
  <si>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</si>
  <si>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</si>
  <si>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</si>
  <si>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</si>
  <si>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</si>
  <si>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</si>
  <si>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</si>
  <si>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</si>
  <si>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</si>
  <si>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</si>
  <si>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</si>
  <si>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</si>
  <si>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</si>
  <si>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</si>
  <si>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</si>
  <si>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</si>
  <si>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</si>
  <si>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</si>
  <si>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</si>
  <si>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</si>
  <si>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</si>
  <si>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</si>
  <si>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</si>
  <si>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</si>
  <si>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</si>
  <si>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</si>
  <si>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</si>
  <si>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</si>
  <si>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</si>
  <si>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</si>
  <si>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</si>
  <si>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</si>
  <si>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</si>
  <si>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</si>
  <si>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</si>
  <si>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</si>
  <si>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</si>
  <si>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</si>
  <si>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</si>
  <si>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</si>
  <si>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</si>
  <si>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</si>
  <si>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</si>
  <si>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</si>
  <si>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</si>
  <si>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</si>
  <si>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</si>
  <si>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</si>
  <si>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</si>
  <si>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</si>
  <si>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</si>
  <si>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</si>
  <si>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</si>
  <si>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</si>
  <si>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</si>
  <si>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</si>
  <si>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</si>
  <si>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</si>
  <si>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</si>
  <si>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</si>
  <si>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</si>
  <si>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</si>
  <si>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</si>
  <si>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</si>
  <si>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</si>
  <si>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</si>
  <si>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</si>
  <si>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</si>
  <si>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</si>
  <si>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</si>
  <si>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</si>
  <si>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</si>
  <si>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</si>
  <si>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</si>
  <si>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</si>
  <si>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</si>
  <si>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</si>
  <si>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</si>
  <si>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</si>
  <si>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</si>
  <si>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</si>
  <si>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</si>
  <si>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</si>
  <si>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</si>
  <si>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</si>
  <si>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</si>
  <si>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</si>
  <si>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</si>
  <si>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</si>
  <si>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</si>
  <si>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</si>
  <si>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</si>
  <si>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</si>
  <si>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</si>
  <si>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</si>
  <si>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</si>
  <si>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</si>
  <si>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</si>
  <si>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</si>
  <si>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</si>
  <si>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</si>
  <si>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</si>
  <si>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</si>
  <si>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</si>
  <si>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</si>
  <si>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</si>
  <si>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</si>
  <si>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</si>
  <si>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</si>
  <si>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</si>
  <si>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</si>
  <si>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</si>
  <si>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</si>
  <si>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</si>
  <si>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</si>
  <si>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</si>
  <si>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</si>
  <si>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</si>
  <si>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</si>
  <si>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</si>
  <si>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</si>
  <si>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</si>
  <si>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</si>
  <si>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</si>
  <si>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</si>
  <si>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</si>
  <si>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</si>
  <si>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</si>
  <si>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</si>
  <si>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</si>
  <si>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</si>
  <si>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</si>
  <si>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</si>
  <si>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</si>
  <si>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</si>
  <si>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</si>
  <si>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</si>
  <si>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</si>
  <si>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</si>
  <si>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</si>
  <si>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</si>
  <si>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</si>
  <si>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</si>
  <si>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</si>
  <si>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</si>
  <si>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</si>
  <si>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</si>
  <si>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</si>
  <si>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</si>
  <si>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</si>
  <si>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</si>
  <si>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</si>
  <si>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</si>
  <si>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</si>
  <si>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</si>
  <si>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</si>
  <si>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</si>
  <si>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</si>
  <si>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</si>
  <si>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</si>
  <si>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</si>
  <si>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</si>
  <si>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</si>
  <si>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</si>
  <si>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</si>
  <si>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</si>
  <si>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</si>
  <si>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</si>
  <si>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</si>
  <si>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</si>
  <si>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</si>
  <si>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</si>
  <si>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</si>
  <si>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</si>
  <si>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</si>
  <si>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</si>
  <si>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</si>
  <si>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</si>
  <si>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</si>
  <si>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</si>
  <si>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</si>
  <si>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</si>
  <si>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</si>
  <si>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</si>
  <si>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</si>
  <si>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</si>
  <si>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</si>
  <si>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</si>
  <si>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</si>
  <si>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</si>
  <si>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</si>
  <si>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</si>
  <si>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</si>
  <si>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</si>
  <si>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</si>
  <si>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</si>
  <si>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</si>
  <si>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</si>
  <si>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</si>
  <si>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</si>
  <si>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</si>
  <si>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</si>
  <si>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</si>
  <si>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</si>
  <si>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</si>
  <si>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</si>
  <si>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</si>
  <si>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</si>
  <si>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</si>
  <si>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</si>
  <si>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</si>
  <si>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</si>
  <si>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</si>
  <si>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</si>
  <si>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</si>
  <si>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</si>
  <si>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</si>
  <si>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</si>
  <si>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</si>
  <si>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</si>
  <si>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</si>
  <si>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</si>
  <si>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</si>
  <si>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</si>
  <si>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</si>
  <si>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</si>
  <si>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</si>
  <si>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</si>
  <si>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</si>
  <si>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</si>
  <si>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</si>
  <si>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</si>
  <si>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</si>
  <si>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</si>
  <si>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</si>
  <si>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</si>
  <si>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</si>
  <si>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</si>
  <si>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</si>
  <si>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</si>
  <si>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</si>
  <si>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</si>
  <si>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</si>
  <si>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</si>
  <si>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</si>
  <si>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</si>
  <si>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</si>
  <si>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</si>
  <si>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</si>
  <si>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</si>
  <si>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</si>
  <si>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</si>
  <si>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</si>
  <si>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</si>
  <si>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</si>
  <si>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</si>
  <si>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</si>
  <si>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</si>
  <si>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</si>
  <si>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</si>
  <si>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</si>
  <si>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</si>
  <si>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</si>
  <si>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</si>
  <si>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</si>
  <si>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</si>
  <si>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</si>
  <si>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</si>
  <si>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</si>
  <si>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</si>
  <si>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</si>
  <si>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</si>
  <si>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</si>
  <si>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</si>
  <si>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</si>
  <si>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</si>
  <si>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</si>
  <si>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</si>
  <si>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</si>
  <si>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</si>
  <si>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</si>
  <si>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</si>
  <si>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</si>
  <si>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</si>
  <si>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</si>
  <si>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</si>
  <si>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</si>
  <si>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</si>
  <si>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</si>
  <si>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</si>
  <si>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</si>
  <si>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</si>
  <si>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</si>
  <si>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</si>
  <si>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</si>
  <si>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</si>
  <si>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</si>
  <si>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</si>
  <si>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</si>
  <si>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</si>
  <si>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</si>
  <si>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</si>
  <si>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</si>
  <si>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</si>
  <si>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</si>
  <si>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</si>
  <si>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</si>
  <si>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</si>
  <si>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</si>
  <si>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</si>
  <si>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</si>
  <si>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</si>
  <si>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</si>
  <si>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</si>
  <si>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</si>
  <si>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</si>
  <si>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</si>
  <si>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</si>
  <si>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</si>
  <si>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</si>
  <si>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</si>
  <si>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</si>
  <si>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</si>
  <si>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</si>
  <si>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</si>
  <si>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</si>
  <si>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</si>
  <si>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</si>
  <si>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</si>
  <si>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</si>
  <si>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</si>
  <si>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</si>
  <si>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</si>
  <si>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</si>
  <si>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</si>
  <si>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</si>
  <si>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</si>
  <si>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</si>
  <si>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</si>
  <si>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</si>
  <si>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</si>
  <si>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</si>
  <si>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</si>
  <si>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</si>
  <si>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</si>
  <si>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</si>
  <si>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</si>
  <si>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</si>
  <si>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</si>
  <si>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</si>
  <si>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</si>
  <si>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</si>
  <si>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</si>
  <si>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</si>
  <si>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</si>
  <si>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</si>
  <si>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</si>
  <si>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</si>
  <si>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</si>
  <si>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</si>
  <si>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</si>
  <si>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</si>
  <si>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</si>
  <si>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</si>
  <si>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</si>
  <si>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</si>
  <si>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</si>
  <si>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</si>
  <si>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</si>
  <si>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</si>
  <si>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</si>
  <si>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</si>
  <si>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</si>
  <si>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</si>
  <si>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</si>
  <si>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</si>
  <si>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</si>
  <si>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</si>
  <si>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</si>
  <si>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</si>
  <si>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</si>
  <si>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</si>
  <si>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</si>
  <si>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</si>
  <si>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</si>
  <si>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</si>
  <si>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</si>
  <si>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</si>
  <si>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</si>
  <si>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</si>
  <si>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</si>
  <si>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</si>
  <si>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</si>
  <si>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</si>
  <si>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</si>
  <si>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</si>
  <si>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</si>
  <si>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</si>
  <si>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</si>
  <si>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</si>
  <si>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</si>
  <si>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</si>
  <si>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</si>
  <si>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</si>
  <si>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</si>
  <si>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</si>
  <si>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</si>
  <si>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</si>
  <si>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</si>
  <si>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</si>
  <si>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</si>
  <si>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</si>
  <si>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</si>
  <si>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</si>
  <si>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</si>
  <si>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</si>
  <si>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</si>
  <si>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</si>
  <si>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</si>
  <si>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</si>
  <si>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</si>
  <si>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</si>
  <si>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</si>
  <si>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</si>
  <si>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</si>
  <si>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</si>
  <si>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</si>
  <si>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</si>
  <si>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</si>
  <si>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</si>
  <si>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</si>
  <si>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</si>
  <si>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</si>
  <si>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</si>
  <si>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</si>
  <si>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</si>
  <si>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</si>
  <si>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</si>
  <si>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</si>
  <si>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</si>
  <si>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</si>
  <si>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</si>
  <si>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</si>
  <si>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</si>
  <si>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</si>
  <si>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</si>
  <si>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</si>
  <si>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</si>
  <si>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</si>
  <si>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</si>
  <si>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</si>
  <si>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</si>
  <si>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</si>
  <si>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</si>
  <si>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</si>
  <si>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</si>
  <si>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</si>
  <si>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</si>
  <si>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</si>
  <si>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</si>
  <si>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</si>
  <si>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</si>
  <si>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</si>
  <si>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</si>
  <si>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</si>
  <si>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</si>
  <si>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</si>
  <si>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</si>
  <si>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</si>
  <si>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</si>
  <si>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</si>
  <si>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</si>
  <si>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</si>
  <si>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</si>
  <si>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</si>
  <si>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</si>
  <si>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</si>
  <si>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</si>
  <si>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</si>
  <si>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</si>
  <si>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</si>
  <si>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</si>
  <si>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</si>
  <si>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</si>
  <si>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</si>
  <si>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</si>
  <si>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</si>
  <si>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</si>
  <si>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</si>
  <si>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</si>
  <si>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</si>
  <si>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</si>
  <si>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</si>
  <si>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</si>
  <si>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</si>
  <si>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</si>
  <si>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</si>
  <si>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</si>
  <si>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</si>
  <si>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</si>
  <si>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</si>
  <si>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</si>
  <si>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</si>
  <si>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</si>
  <si>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</si>
  <si>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</si>
  <si>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</si>
  <si>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</si>
  <si>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</si>
  <si>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</si>
  <si>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</si>
  <si>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</si>
  <si>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</si>
  <si>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</si>
  <si>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</si>
  <si>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</si>
  <si>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</si>
  <si>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</si>
  <si>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</si>
  <si>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</si>
  <si>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</si>
  <si>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</si>
  <si>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</si>
  <si>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</si>
  <si>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</si>
  <si>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</si>
  <si>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</si>
  <si>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</si>
  <si>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</si>
  <si>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</si>
  <si>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</si>
  <si>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</si>
  <si>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</si>
  <si>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</si>
  <si>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</si>
  <si>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</si>
  <si>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</si>
  <si>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</si>
  <si>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</si>
  <si>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</si>
  <si>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</si>
  <si>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</si>
  <si>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</si>
  <si>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</si>
  <si>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</si>
  <si>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</si>
  <si>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</si>
  <si>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</si>
  <si>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</si>
  <si>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</si>
  <si>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</si>
  <si>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</si>
  <si>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</si>
  <si>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</si>
  <si>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</si>
  <si>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</si>
  <si>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</si>
  <si>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</si>
  <si>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</si>
  <si>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</si>
  <si>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</si>
  <si>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</si>
  <si>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</si>
  <si>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</si>
  <si>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</si>
  <si>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</si>
  <si>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</si>
  <si>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</si>
  <si>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</si>
  <si>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</si>
  <si>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</si>
  <si>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</si>
  <si>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</si>
  <si>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</si>
  <si>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</si>
  <si>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</si>
  <si>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</si>
  <si>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</si>
  <si>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</si>
  <si>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</si>
  <si>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</si>
  <si>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</si>
  <si>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</si>
  <si>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</si>
  <si>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</si>
  <si>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</si>
  <si>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</si>
  <si>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</si>
  <si>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</si>
  <si>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</si>
  <si>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</si>
  <si>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</si>
  <si>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</si>
  <si>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</si>
  <si>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</si>
  <si>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</si>
  <si>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</si>
  <si>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</si>
  <si>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</si>
  <si>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</si>
  <si>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</si>
  <si>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</si>
  <si>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</si>
  <si>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</si>
  <si>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</si>
  <si>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</si>
  <si>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</si>
  <si>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</si>
  <si>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</si>
  <si>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</si>
  <si>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</si>
  <si>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</si>
  <si>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</si>
  <si>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</si>
  <si>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</si>
  <si>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</si>
  <si>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</si>
  <si>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</si>
  <si>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</si>
  <si>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</si>
  <si>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</si>
  <si>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</si>
  <si>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</si>
  <si>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</si>
  <si>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</si>
  <si>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</si>
  <si>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</si>
  <si>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</si>
  <si>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</si>
  <si>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</si>
  <si>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</si>
  <si>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</si>
  <si>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</si>
  <si>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</si>
  <si>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</si>
  <si>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</si>
  <si>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</si>
  <si>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</si>
  <si>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</si>
  <si>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</si>
  <si>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</si>
  <si>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</si>
  <si>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</si>
  <si>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</si>
  <si>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</si>
  <si>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</si>
  <si>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</si>
  <si>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</si>
  <si>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</si>
  <si>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</si>
  <si>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</si>
  <si>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</si>
  <si>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</si>
  <si>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</si>
  <si>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</si>
  <si>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</si>
  <si>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</si>
  <si>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</si>
  <si>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</si>
  <si>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</si>
  <si>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</si>
  <si>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</si>
  <si>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</si>
  <si>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</si>
  <si>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</si>
  <si>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</si>
  <si>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</si>
  <si>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</si>
  <si>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</si>
  <si>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</si>
  <si>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</si>
  <si>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</si>
  <si>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</si>
  <si>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</si>
  <si>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</si>
  <si>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</si>
  <si>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</si>
  <si>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</si>
  <si>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</si>
  <si>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</si>
  <si>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</si>
  <si>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</si>
  <si>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</si>
  <si>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</si>
  <si>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</si>
  <si>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</si>
  <si>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</si>
  <si>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</si>
  <si>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</si>
  <si>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</si>
  <si>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</si>
  <si>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</si>
  <si>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</si>
  <si>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</si>
  <si>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</si>
  <si>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</si>
  <si>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</si>
  <si>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</si>
  <si>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</si>
  <si>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</si>
  <si>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</si>
  <si>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</si>
  <si>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</si>
  <si>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</si>
  <si>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</si>
  <si>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</si>
  <si>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</si>
  <si>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</si>
  <si>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</si>
  <si>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</si>
  <si>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</si>
  <si>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</si>
  <si>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</si>
  <si>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</si>
  <si>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</si>
  <si>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</si>
  <si>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</si>
  <si>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</si>
  <si>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</si>
  <si>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</si>
  <si>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</si>
  <si>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</si>
  <si>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</si>
  <si>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</si>
  <si>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</si>
  <si>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</si>
  <si>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</si>
  <si>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</si>
  <si>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</si>
  <si>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</si>
  <si>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</si>
  <si>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</si>
  <si>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</si>
  <si>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</si>
  <si>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</si>
  <si>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</si>
  <si>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</si>
  <si>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</si>
  <si>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</si>
  <si>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</si>
  <si>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</si>
  <si>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</si>
  <si>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</si>
  <si>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</si>
  <si>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</si>
  <si>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</si>
  <si>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</si>
  <si>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</si>
  <si>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</si>
  <si>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</si>
  <si>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</si>
  <si>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</si>
  <si>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</si>
  <si>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</si>
  <si>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</si>
  <si>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</si>
  <si>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</si>
  <si>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</si>
  <si>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</si>
  <si>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</si>
  <si>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</si>
  <si>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</si>
  <si>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</si>
  <si>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</si>
  <si>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</si>
  <si>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</si>
  <si>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</si>
  <si>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</si>
  <si>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</si>
  <si>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</si>
  <si>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</si>
  <si>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</si>
  <si>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</si>
  <si>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</si>
  <si>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</si>
  <si>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</si>
  <si>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</si>
  <si>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</si>
  <si>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</si>
  <si>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</si>
  <si>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</si>
  <si>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</si>
  <si>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</si>
  <si>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</si>
  <si>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</si>
  <si>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</si>
  <si>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</si>
  <si>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</si>
  <si>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</si>
  <si>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</si>
  <si>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</si>
  <si>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</si>
  <si>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</si>
  <si>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</si>
  <si>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</si>
  <si>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</si>
  <si>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</si>
  <si>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</si>
  <si>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</si>
  <si>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</si>
  <si>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</si>
  <si>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</si>
  <si>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</si>
  <si>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</si>
  <si>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</si>
  <si>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</si>
  <si>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</si>
  <si>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</si>
  <si>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</si>
  <si>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</si>
  <si>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</si>
  <si>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</si>
  <si>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</si>
  <si>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</si>
  <si>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</si>
  <si>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</si>
  <si>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</si>
  <si>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</si>
  <si>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</si>
  <si>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</si>
  <si>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</si>
  <si>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</si>
  <si>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</si>
  <si>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</si>
  <si>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</si>
  <si>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</si>
  <si>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</si>
  <si>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</si>
  <si>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</si>
  <si>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</si>
  <si>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</si>
  <si>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</si>
  <si>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</si>
  <si>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</si>
  <si>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</si>
  <si>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</si>
  <si>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</si>
  <si>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</si>
  <si>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</si>
  <si>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</si>
  <si>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</si>
  <si>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</si>
  <si>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</si>
  <si>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</si>
  <si>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</si>
  <si>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</si>
  <si>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</si>
  <si>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</si>
  <si>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</si>
  <si>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</si>
  <si>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</si>
  <si>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</si>
  <si>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</si>
  <si>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</si>
  <si>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</si>
  <si>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</si>
  <si>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</si>
  <si>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</si>
  <si>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</si>
  <si>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</si>
  <si>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</si>
  <si>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</si>
  <si>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</si>
  <si>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</si>
  <si>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</si>
  <si>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</si>
  <si>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</si>
  <si>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</si>
  <si>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</si>
  <si>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</si>
  <si>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</si>
  <si>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</si>
  <si>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</si>
  <si>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</si>
  <si>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</si>
  <si>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</si>
  <si>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</si>
  <si>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</si>
  <si>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</si>
  <si>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</si>
  <si>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</si>
  <si>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</si>
  <si>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</si>
  <si>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</si>
  <si>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</si>
  <si>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</si>
  <si>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</si>
  <si>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</si>
  <si>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</si>
  <si>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</si>
  <si>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</si>
  <si>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</si>
  <si>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</si>
  <si>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</si>
  <si>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</si>
  <si>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</si>
  <si>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</si>
  <si>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</si>
  <si>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</si>
  <si>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</si>
  <si>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</si>
  <si>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</si>
  <si>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</si>
  <si>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</si>
  <si>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</si>
  <si>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</si>
  <si>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</si>
  <si>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</si>
  <si>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</si>
  <si>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</si>
  <si>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</si>
  <si>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</si>
  <si>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</si>
  <si>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</si>
  <si>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</si>
  <si>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</si>
  <si>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</si>
  <si>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</si>
  <si>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</si>
  <si>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</si>
  <si>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</si>
  <si>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</si>
  <si>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</si>
  <si>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</si>
  <si>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</si>
  <si>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</si>
  <si>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</si>
  <si>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</si>
  <si>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</si>
  <si>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</si>
  <si>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</si>
  <si>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</si>
  <si>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</si>
  <si>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</si>
  <si>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</si>
  <si>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</si>
  <si>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</si>
  <si>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</si>
  <si>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</si>
  <si>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</si>
  <si>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</si>
  <si>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</si>
  <si>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</si>
  <si>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</si>
  <si>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</si>
  <si>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</si>
  <si>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</si>
  <si>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</si>
  <si>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</si>
  <si>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</si>
  <si>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</si>
  <si>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</si>
  <si>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</si>
  <si>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</si>
  <si>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</si>
  <si>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</si>
  <si>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</si>
  <si>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</si>
  <si>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</si>
  <si>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</si>
  <si>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</si>
  <si>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</si>
  <si>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</si>
  <si>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</si>
  <si>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</si>
  <si>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</si>
  <si>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</si>
  <si>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</si>
  <si>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</si>
  <si>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</si>
  <si>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</si>
  <si>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</si>
  <si>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</si>
  <si>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</si>
  <si>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</si>
  <si>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</si>
  <si>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</si>
  <si>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</si>
  <si>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</si>
  <si>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</si>
  <si>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</si>
  <si>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</si>
  <si>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</si>
  <si>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</si>
  <si>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</si>
  <si>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</si>
  <si>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</si>
  <si>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</si>
  <si>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</si>
  <si>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</si>
  <si>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</si>
  <si>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</si>
  <si>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</si>
  <si>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</si>
  <si>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</si>
  <si>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</si>
  <si>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</si>
  <si>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</si>
  <si>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</si>
  <si>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</si>
  <si>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</si>
  <si>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</si>
  <si>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</si>
  <si>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</si>
  <si>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</si>
  <si>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</si>
  <si>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</si>
  <si>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</si>
  <si>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</si>
  <si>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</si>
  <si>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</si>
  <si>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</si>
  <si>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</si>
  <si>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</si>
  <si>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</si>
  <si>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</si>
  <si>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</si>
  <si>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</si>
  <si>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</si>
  <si>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</si>
  <si>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</si>
  <si>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</si>
  <si>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</si>
  <si>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</si>
  <si>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</si>
  <si>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</si>
  <si>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</si>
  <si>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</si>
  <si>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</si>
  <si>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</si>
  <si>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</si>
  <si>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</si>
  <si>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</si>
  <si>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</si>
  <si>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</si>
  <si>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</si>
  <si>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</si>
  <si>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</si>
  <si>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</si>
  <si>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</si>
  <si>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</si>
  <si>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</si>
  <si>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</si>
  <si>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</si>
  <si>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</si>
  <si>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</si>
  <si>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</si>
  <si>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</si>
  <si>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</si>
  <si>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</si>
  <si>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</si>
  <si>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</si>
  <si>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</si>
  <si>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</si>
  <si>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</si>
  <si>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</si>
  <si>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</si>
  <si>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</si>
  <si>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</si>
  <si>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</si>
  <si>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</si>
  <si>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</si>
  <si>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</si>
  <si>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</si>
  <si>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</si>
  <si>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</si>
  <si>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</si>
  <si>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</si>
  <si>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</si>
  <si>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</si>
  <si>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</si>
  <si>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</si>
  <si>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</si>
  <si>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</si>
  <si>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</si>
  <si>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</si>
  <si>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</si>
  <si>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</si>
  <si>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</si>
  <si>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</si>
  <si>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</si>
  <si>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</si>
  <si>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</si>
  <si>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</si>
  <si>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</si>
  <si>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</si>
  <si>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</si>
  <si>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</si>
  <si>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</si>
  <si>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</si>
  <si>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</si>
  <si>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</si>
  <si>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</si>
  <si>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</si>
  <si>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</si>
  <si>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</si>
  <si>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</si>
  <si>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</si>
  <si>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</si>
  <si>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</si>
  <si>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</si>
  <si>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</si>
  <si>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</si>
  <si>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</si>
  <si>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</si>
  <si>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</si>
  <si>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</si>
  <si>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</si>
  <si>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</si>
  <si>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</si>
  <si>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</si>
  <si>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</si>
  <si>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</si>
  <si>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</si>
  <si>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</si>
  <si>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</si>
  <si>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</si>
  <si>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</si>
  <si>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</si>
  <si>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</si>
  <si>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</si>
  <si>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</si>
  <si>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</si>
  <si>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</si>
  <si>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</si>
  <si>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</si>
  <si>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</si>
  <si>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</si>
  <si>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</si>
  <si>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</si>
  <si>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</si>
  <si>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</si>
  <si>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</si>
  <si>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</si>
  <si>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</si>
  <si>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</si>
  <si>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</si>
  <si>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</si>
  <si>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</si>
  <si>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</si>
  <si>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</si>
  <si>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</si>
  <si>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</si>
  <si>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</si>
  <si>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</si>
  <si>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</si>
  <si>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</si>
  <si>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</si>
  <si>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</si>
  <si>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</si>
  <si>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</si>
  <si>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</si>
  <si>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</si>
  <si>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</si>
  <si>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</si>
  <si>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</si>
  <si>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</si>
  <si>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</si>
  <si>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</si>
  <si>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</si>
  <si>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</si>
  <si>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</si>
  <si>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</si>
  <si>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</si>
  <si>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</si>
  <si>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</si>
  <si>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</si>
  <si>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</si>
  <si>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</si>
  <si>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</si>
  <si>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</si>
  <si>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</si>
  <si>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</si>
  <si>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</si>
  <si>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</si>
  <si>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</si>
  <si>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</si>
  <si>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</si>
  <si>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</si>
  <si>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</si>
  <si>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</si>
  <si>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</si>
  <si>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</si>
  <si>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</si>
  <si>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</si>
  <si>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</si>
  <si>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</si>
  <si>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</si>
  <si>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</si>
  <si>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</si>
  <si>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</si>
  <si>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</si>
  <si>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</si>
  <si>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</si>
  <si>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</si>
  <si>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</si>
  <si>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</si>
  <si>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</si>
  <si>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</si>
  <si>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</si>
  <si>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</si>
  <si>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</si>
  <si>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</si>
  <si>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</si>
  <si>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</si>
  <si>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</si>
  <si>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</si>
  <si>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</si>
  <si>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</si>
  <si>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</si>
  <si>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</si>
  <si>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</si>
  <si>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</si>
  <si>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</si>
  <si>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</si>
  <si>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</si>
  <si>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</si>
  <si>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</si>
  <si>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</si>
  <si>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</si>
  <si>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</si>
  <si>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</si>
  <si>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</si>
  <si>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</si>
  <si>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</si>
  <si>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</si>
  <si>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</si>
  <si>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</si>
  <si>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</si>
  <si>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</si>
  <si>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</si>
  <si>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</si>
  <si>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</si>
  <si>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</si>
  <si>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</si>
  <si>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</si>
  <si>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</si>
  <si>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</si>
  <si>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</si>
  <si>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</si>
  <si>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</si>
  <si>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</si>
  <si>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</si>
  <si>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</si>
  <si>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</si>
  <si>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</si>
  <si>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</si>
  <si>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</si>
  <si>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</si>
  <si>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</si>
  <si>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</si>
  <si>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</si>
  <si>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</si>
  <si>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</si>
  <si>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</si>
  <si>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</si>
  <si>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</si>
  <si>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</si>
  <si>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</si>
  <si>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</si>
  <si>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</si>
  <si>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</si>
  <si>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</si>
  <si>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</si>
  <si>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</si>
  <si>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</si>
  <si>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</si>
  <si>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</si>
  <si>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</si>
  <si>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</si>
  <si>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</si>
  <si>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</si>
  <si>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</si>
  <si>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</si>
  <si>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</si>
  <si>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</si>
  <si>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</si>
  <si>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</si>
  <si>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</si>
  <si>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</si>
  <si>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</si>
  <si>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</si>
  <si>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</si>
  <si>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</si>
  <si>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</si>
  <si>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</si>
  <si>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</si>
  <si>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</si>
  <si>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</si>
  <si>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</si>
  <si>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</si>
  <si>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</si>
  <si>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</si>
  <si>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</si>
  <si>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</si>
  <si>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</si>
  <si>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</si>
  <si>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</si>
  <si>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</si>
  <si>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</si>
  <si>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</si>
  <si>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</si>
  <si>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</si>
  <si>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</si>
  <si>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</si>
  <si>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</si>
  <si>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</si>
  <si>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</si>
  <si>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</si>
  <si>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</si>
  <si>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</si>
  <si>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</si>
  <si>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</si>
  <si>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</si>
  <si>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</si>
  <si>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</si>
  <si>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</si>
  <si>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</si>
  <si>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</si>
  <si>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</si>
  <si>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</si>
  <si>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</si>
  <si>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</si>
  <si>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</si>
  <si>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</si>
  <si>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</si>
  <si>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</si>
  <si>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</si>
  <si>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</si>
  <si>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</si>
  <si>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</si>
  <si>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</si>
  <si>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</si>
  <si>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</si>
  <si>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</si>
  <si>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</si>
  <si>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</si>
  <si>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</si>
  <si>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</si>
  <si>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</si>
  <si>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</si>
  <si>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</si>
  <si>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</si>
  <si>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</si>
  <si>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</si>
  <si>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</si>
  <si>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</si>
  <si>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</si>
  <si>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</si>
  <si>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</si>
  <si>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</si>
  <si>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</si>
  <si>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</si>
  <si>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</si>
  <si>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</si>
  <si>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</si>
  <si>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</si>
  <si>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</si>
  <si>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</si>
  <si>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</si>
  <si>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</si>
  <si>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</si>
  <si>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</si>
  <si>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</si>
  <si>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</si>
  <si>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</si>
  <si>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</si>
  <si>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</si>
  <si>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</si>
  <si>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</si>
  <si>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</si>
  <si>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</si>
  <si>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</si>
  <si>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</si>
  <si>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</si>
  <si>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</si>
  <si>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</si>
  <si>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</si>
  <si>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</si>
  <si>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</si>
  <si>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</si>
  <si>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</si>
  <si>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</si>
  <si>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</si>
  <si>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</si>
  <si>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</si>
  <si>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</si>
  <si>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</si>
  <si>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</si>
  <si>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</si>
  <si>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</si>
  <si>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</si>
  <si>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</si>
  <si>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</si>
  <si>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</si>
  <si>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</si>
  <si>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</si>
  <si>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</si>
  <si>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</si>
  <si>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</si>
  <si>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</si>
  <si>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</si>
  <si>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</si>
  <si>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</si>
  <si>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</si>
  <si>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</si>
  <si>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</si>
  <si>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</si>
  <si>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</si>
  <si>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</si>
  <si>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</si>
  <si>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</si>
  <si>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</si>
  <si>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</si>
  <si>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</si>
  <si>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</si>
  <si>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</si>
  <si>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</si>
  <si>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</si>
  <si>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</si>
  <si>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</si>
  <si>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</si>
  <si>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</si>
  <si>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</si>
  <si>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</si>
  <si>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</si>
  <si>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</si>
  <si>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</si>
  <si>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</si>
  <si>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</si>
  <si>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</si>
  <si>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</si>
  <si>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</si>
  <si>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</si>
  <si>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</si>
  <si>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</si>
  <si>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</si>
  <si>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</si>
  <si>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</si>
  <si>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</si>
  <si>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</si>
  <si>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</si>
  <si>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</si>
  <si>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</si>
  <si>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</si>
  <si>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</si>
  <si>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</si>
  <si>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</si>
  <si>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</si>
  <si>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</si>
  <si>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</si>
  <si>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</si>
  <si>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</si>
  <si>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</si>
  <si>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</si>
  <si>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</si>
  <si>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</si>
  <si>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</si>
  <si>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</si>
  <si>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</si>
  <si>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</si>
  <si>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</si>
  <si>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</si>
  <si>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</si>
  <si>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</si>
  <si>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</si>
  <si>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</si>
  <si>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</si>
  <si>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</si>
  <si>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</si>
  <si>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</si>
  <si>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</si>
  <si>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</si>
  <si>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</si>
  <si>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</si>
  <si>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</si>
  <si>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</si>
  <si>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</si>
  <si>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</si>
  <si>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</si>
  <si>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</si>
  <si>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</si>
  <si>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</si>
  <si>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</si>
  <si>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</si>
  <si>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</si>
  <si>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</si>
  <si>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</si>
  <si>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</si>
  <si>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</si>
  <si>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</si>
  <si>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</si>
  <si>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</si>
  <si>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</si>
  <si>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</si>
  <si>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</si>
  <si>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</si>
  <si>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</si>
  <si>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</si>
  <si>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</si>
  <si>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</si>
  <si>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</si>
  <si>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</si>
  <si>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</si>
  <si>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</si>
  <si>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</si>
  <si>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</si>
  <si>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</si>
  <si>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</si>
  <si>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</si>
  <si>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</si>
  <si>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</si>
  <si>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</si>
  <si>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</si>
  <si>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</si>
  <si>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</si>
  <si>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</si>
  <si>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</si>
  <si>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</si>
  <si>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</si>
  <si>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</si>
  <si>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</si>
  <si>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</si>
  <si>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</si>
  <si>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</si>
  <si>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</si>
  <si>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</si>
  <si>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</si>
  <si>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</si>
  <si>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</si>
  <si>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</si>
  <si>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</si>
  <si>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</si>
  <si>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</si>
  <si>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</si>
  <si>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</si>
  <si>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</si>
  <si>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</si>
  <si>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</si>
  <si>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</si>
  <si>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</si>
  <si>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</si>
  <si>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</si>
  <si>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</si>
  <si>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</si>
  <si>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</si>
  <si>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</si>
  <si>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</si>
  <si>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</si>
  <si>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</si>
  <si>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</si>
  <si>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</si>
  <si>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</si>
  <si>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</si>
  <si>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</si>
  <si>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</si>
  <si>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</si>
  <si>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</si>
  <si>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</si>
  <si>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</si>
  <si>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</si>
  <si>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</si>
  <si>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</si>
  <si>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</si>
  <si>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</si>
  <si>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</si>
  <si>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</si>
  <si>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</si>
  <si>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</si>
  <si>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</si>
  <si>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</si>
  <si>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</si>
  <si>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</si>
  <si>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</si>
  <si>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</si>
  <si>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</si>
  <si>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</si>
  <si>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</si>
  <si>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</si>
  <si>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</si>
  <si>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</si>
  <si>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</si>
  <si>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</si>
  <si>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</si>
  <si>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</si>
  <si>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</si>
  <si>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</si>
  <si>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</si>
  <si>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</si>
  <si>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</si>
  <si>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</si>
  <si>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</si>
  <si>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</si>
  <si>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</si>
  <si>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</si>
  <si>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</si>
  <si>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</si>
  <si>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</si>
  <si>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</si>
  <si>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</si>
  <si>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</si>
  <si>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</si>
  <si>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</si>
  <si>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</si>
  <si>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</si>
  <si>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</si>
  <si>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</si>
  <si>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</si>
  <si>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</si>
  <si>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</si>
  <si>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</si>
  <si>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</si>
  <si>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</si>
  <si>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</si>
  <si>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</si>
  <si>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</si>
  <si>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</si>
  <si>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</si>
  <si>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</si>
  <si>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</si>
  <si>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</si>
  <si>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</si>
  <si>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</si>
  <si>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</si>
  <si>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</si>
  <si>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</si>
  <si>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</si>
  <si>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</si>
  <si>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</si>
  <si>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</si>
  <si>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</si>
  <si>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</si>
  <si>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</si>
  <si>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</si>
  <si>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</si>
  <si>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</si>
  <si>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</si>
  <si>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</si>
  <si>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</si>
  <si>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</si>
  <si>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</si>
  <si>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</si>
  <si>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</si>
  <si>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</si>
  <si>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</si>
  <si>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</si>
  <si>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</si>
  <si>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</si>
  <si>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</si>
  <si>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</si>
  <si>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</si>
  <si>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</si>
  <si>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</si>
  <si>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</si>
  <si>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</si>
  <si>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</si>
  <si>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</si>
  <si>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</si>
  <si>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</si>
  <si>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</si>
  <si>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</si>
  <si>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</si>
  <si>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</si>
  <si>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</si>
  <si>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</si>
  <si>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</si>
  <si>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</si>
  <si>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</si>
  <si>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</si>
  <si>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</si>
  <si>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</si>
  <si>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</si>
  <si>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</si>
  <si>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</si>
  <si>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</si>
  <si>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</si>
  <si>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</si>
  <si>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</si>
  <si>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</si>
  <si>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</si>
  <si>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</si>
  <si>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</si>
  <si>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</si>
  <si>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</si>
  <si>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</si>
  <si>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</si>
  <si>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</si>
  <si>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</si>
  <si>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</si>
  <si>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</si>
  <si>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</si>
  <si>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</si>
  <si>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</si>
  <si>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</si>
  <si>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</si>
  <si>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</si>
  <si>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</si>
  <si>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</si>
  <si>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</si>
  <si>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</si>
  <si>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</si>
  <si>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</si>
  <si>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</si>
  <si>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</si>
  <si>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</si>
  <si>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</si>
  <si>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</si>
  <si>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</si>
  <si>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</si>
  <si>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</si>
  <si>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</si>
  <si>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</si>
  <si>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</si>
  <si>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</si>
  <si>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</si>
  <si>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</si>
  <si>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</si>
  <si>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</si>
  <si>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</si>
  <si>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</si>
  <si>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</si>
  <si>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</si>
  <si>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</si>
  <si>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</si>
  <si>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</si>
  <si>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</si>
  <si>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</si>
  <si>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</si>
  <si>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</si>
  <si>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</si>
  <si>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</si>
  <si>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</si>
  <si>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</si>
  <si>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</si>
  <si>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</si>
  <si>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</si>
  <si>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</si>
  <si>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</si>
  <si>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</si>
  <si>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</si>
  <si>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</si>
  <si>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</si>
  <si>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</si>
  <si>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</si>
  <si>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</si>
  <si>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</si>
  <si>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</si>
  <si>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</si>
  <si>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</si>
  <si>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</si>
  <si>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</si>
  <si>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</si>
  <si>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</si>
  <si>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</si>
  <si>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</si>
  <si>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</si>
  <si>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</si>
  <si>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</si>
  <si>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</si>
  <si>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</si>
  <si>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</si>
  <si>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</si>
  <si>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</si>
  <si>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</si>
  <si>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</si>
  <si>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</si>
  <si>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</si>
  <si>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</si>
  <si>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</si>
  <si>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</si>
  <si>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</si>
  <si>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</si>
  <si>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</si>
  <si>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</si>
  <si>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</si>
  <si>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</si>
  <si>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</si>
  <si>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</si>
  <si>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</si>
  <si>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</si>
  <si>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</si>
  <si>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</si>
  <si>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</si>
  <si>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</si>
  <si>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</si>
  <si>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</si>
  <si>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</si>
  <si>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</si>
  <si>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</si>
  <si>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</si>
  <si>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</si>
  <si>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</si>
  <si>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</si>
  <si>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</si>
  <si>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</si>
  <si>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</si>
  <si>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</si>
  <si>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</si>
  <si>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</si>
  <si>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</si>
  <si>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</si>
  <si>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</si>
  <si>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</si>
  <si>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</si>
  <si>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</si>
  <si>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</si>
  <si>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</si>
  <si>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</si>
  <si>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</si>
  <si>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</si>
  <si>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</si>
  <si>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</si>
  <si>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</si>
  <si>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</si>
  <si>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</si>
  <si>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</si>
  <si>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</si>
  <si>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</si>
  <si>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</si>
  <si>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</si>
  <si>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</si>
  <si>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</si>
  <si>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</si>
  <si>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</si>
  <si>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</si>
  <si>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</si>
  <si>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</si>
  <si>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</si>
  <si>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</si>
  <si>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</si>
  <si>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</si>
  <si>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</si>
  <si>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</si>
  <si>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</si>
  <si>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</si>
  <si>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</si>
  <si>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</si>
  <si>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</si>
  <si>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</si>
  <si>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</si>
  <si>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</si>
  <si>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</si>
  <si>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</si>
  <si>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</si>
  <si>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</si>
  <si>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</si>
  <si>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</si>
  <si>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</si>
  <si>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</si>
  <si>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</si>
  <si>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</si>
  <si>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</si>
  <si>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</si>
  <si>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</si>
  <si>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</si>
  <si>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</si>
  <si>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</si>
  <si>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</si>
  <si>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</si>
  <si>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</si>
  <si>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</si>
  <si>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</si>
  <si>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</si>
  <si>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</si>
  <si>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</si>
  <si>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</si>
  <si>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</si>
  <si>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</si>
  <si>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</si>
  <si>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</si>
  <si>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</si>
  <si>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</si>
  <si>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</si>
  <si>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</si>
  <si>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</si>
  <si>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</si>
  <si>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</si>
  <si>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</si>
  <si>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</si>
  <si>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</si>
  <si>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</si>
  <si>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</si>
  <si>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</si>
  <si>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</si>
  <si>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</si>
  <si>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</si>
  <si>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</si>
  <si>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</si>
  <si>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</si>
  <si>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</si>
  <si>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</si>
  <si>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</si>
  <si>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</si>
  <si>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</si>
  <si>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</si>
  <si>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</si>
  <si>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</si>
  <si>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</si>
  <si>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</si>
  <si>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</si>
  <si>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</si>
  <si>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</si>
  <si>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</si>
  <si>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</si>
  <si>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</si>
  <si>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</si>
  <si>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</si>
  <si>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</si>
  <si>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</si>
  <si>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</si>
  <si>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</si>
  <si>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</si>
  <si>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</si>
  <si>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</si>
  <si>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</si>
  <si>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</si>
  <si>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</si>
  <si>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</si>
  <si>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</si>
  <si>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</si>
  <si>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</si>
  <si>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</si>
  <si>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</si>
  <si>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</si>
  <si>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</si>
  <si>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</si>
  <si>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</si>
  <si>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</si>
  <si>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</si>
  <si>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</si>
  <si>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</si>
  <si>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</si>
  <si>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</si>
  <si>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</si>
  <si>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</si>
  <si>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</si>
  <si>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</si>
  <si>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</si>
  <si>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</si>
  <si>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</si>
  <si>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</si>
  <si>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</si>
  <si>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</si>
  <si>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</si>
  <si>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</si>
  <si>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</si>
  <si>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</si>
  <si>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</si>
  <si>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</si>
  <si>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</si>
  <si>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</si>
  <si>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</si>
  <si>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</si>
  <si>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</si>
  <si>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</si>
  <si>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</si>
  <si>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</si>
  <si>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</si>
  <si>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</si>
  <si>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</si>
  <si>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</si>
  <si>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</si>
  <si>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</si>
  <si>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</si>
  <si>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</si>
  <si>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</si>
  <si>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</si>
  <si>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</si>
  <si>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</si>
  <si>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</si>
  <si>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</si>
  <si>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</si>
  <si>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</si>
  <si>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</si>
  <si>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</si>
  <si>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</si>
  <si>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</si>
  <si>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</si>
  <si>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</si>
  <si>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</si>
  <si>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</si>
  <si>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</si>
  <si>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</si>
  <si>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</si>
  <si>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</si>
  <si>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</si>
  <si>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</si>
  <si>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</si>
  <si>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</si>
  <si>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</si>
  <si>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</si>
  <si>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</si>
  <si>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</si>
  <si>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</si>
  <si>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</si>
  <si>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</si>
  <si>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</si>
  <si>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</si>
  <si>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</si>
  <si>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</si>
  <si>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</si>
  <si>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</si>
  <si>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</si>
  <si>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</si>
  <si>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</si>
  <si>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</si>
  <si>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</si>
  <si>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</si>
  <si>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</si>
  <si>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</si>
  <si>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</si>
  <si>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</si>
  <si>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</si>
  <si>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</si>
  <si>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</si>
  <si>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</si>
  <si>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</si>
  <si>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</si>
  <si>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</si>
  <si>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</si>
  <si>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</si>
  <si>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</si>
  <si>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</si>
  <si>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</si>
  <si>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</si>
  <si>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</si>
  <si>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</si>
  <si>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</si>
  <si>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</si>
  <si>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</si>
  <si>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</si>
  <si>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</si>
  <si>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</si>
  <si>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</si>
  <si>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</si>
  <si>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</si>
  <si>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</si>
  <si>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</si>
  <si>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</si>
  <si>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</si>
  <si>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</si>
  <si>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</si>
  <si>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</si>
  <si>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</si>
  <si>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</si>
  <si>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</si>
  <si>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</si>
  <si>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</si>
  <si>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</si>
  <si>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</si>
  <si>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</si>
  <si>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</si>
  <si>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</si>
  <si>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</si>
  <si>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</si>
  <si>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</si>
  <si>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</si>
  <si>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</si>
  <si>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</si>
  <si>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</si>
  <si>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</si>
  <si>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</si>
  <si>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</si>
  <si>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</si>
  <si>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</si>
  <si>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</si>
  <si>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</si>
  <si>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</si>
  <si>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</si>
  <si>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</si>
  <si>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</si>
  <si>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</si>
  <si>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</si>
  <si>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</si>
  <si>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</si>
  <si>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</si>
  <si>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</si>
  <si>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</si>
  <si>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</si>
  <si>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</si>
  <si>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</si>
  <si>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</si>
  <si>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</si>
  <si>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</si>
  <si>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</si>
  <si>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</si>
  <si>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</si>
  <si>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</si>
  <si>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</si>
  <si>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</si>
  <si>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</si>
  <si>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</si>
  <si>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</si>
  <si>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</si>
  <si>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</si>
  <si>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</si>
  <si>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</si>
  <si>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</si>
  <si>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</si>
  <si>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</si>
  <si>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</si>
  <si>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</si>
  <si>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</si>
  <si>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</si>
  <si>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</si>
  <si>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</si>
  <si>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</si>
  <si>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</si>
  <si>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</si>
  <si>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</si>
  <si>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</si>
  <si>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</si>
  <si>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</si>
  <si>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</si>
  <si>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</si>
  <si>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</si>
  <si>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</si>
  <si>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</si>
  <si>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</si>
  <si>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</si>
  <si>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</si>
  <si>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</si>
  <si>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</si>
  <si>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</si>
  <si>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</si>
  <si>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</si>
  <si>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</si>
  <si>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</si>
  <si>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</si>
  <si>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</si>
  <si>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</si>
  <si>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</si>
  <si>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</si>
  <si>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</si>
  <si>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</si>
  <si>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</si>
  <si>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</si>
  <si>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</si>
  <si>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</si>
  <si>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</si>
  <si>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</si>
  <si>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</si>
  <si>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</si>
  <si>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</si>
  <si>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</si>
  <si>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</si>
  <si>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</si>
  <si>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</si>
  <si>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</si>
  <si>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</si>
  <si>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</si>
  <si>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</si>
  <si>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</si>
  <si>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</si>
  <si>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</si>
  <si>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</si>
  <si>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</si>
  <si>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</si>
  <si>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</si>
  <si>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</si>
  <si>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</si>
  <si>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</si>
  <si>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</si>
  <si>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</si>
  <si>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</si>
  <si>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</si>
  <si>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</si>
  <si>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</si>
  <si>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</si>
  <si>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</si>
  <si>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</si>
  <si>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</si>
  <si>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</si>
  <si>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</si>
  <si>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</si>
  <si>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</si>
  <si>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</si>
  <si>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</si>
  <si>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</si>
  <si>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</si>
  <si>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</si>
  <si>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</si>
  <si>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</si>
  <si>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</si>
  <si>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</si>
  <si>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</si>
  <si>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</si>
  <si>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</si>
  <si>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</si>
  <si>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</si>
  <si>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</si>
  <si>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</si>
  <si>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</si>
  <si>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</si>
  <si>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</si>
  <si>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</si>
  <si>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</si>
  <si>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</si>
  <si>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</si>
  <si>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</si>
  <si>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</si>
  <si>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</si>
  <si>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</si>
  <si>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</si>
  <si>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</si>
  <si>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</si>
  <si>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</si>
  <si>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</si>
  <si>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</si>
  <si>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</si>
  <si>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</si>
  <si>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</si>
  <si>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</si>
  <si>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</si>
  <si>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</si>
  <si>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</si>
  <si>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</si>
  <si>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</si>
  <si>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</si>
  <si>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</si>
  <si>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</si>
  <si>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</si>
  <si>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</si>
  <si>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</si>
  <si>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</si>
  <si>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</si>
  <si>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</si>
  <si>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</si>
  <si>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</si>
  <si>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</si>
  <si>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</si>
  <si>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</si>
  <si>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</si>
  <si>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</si>
  <si>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</si>
  <si>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</si>
  <si>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</si>
  <si>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</si>
  <si>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</si>
  <si>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</si>
  <si>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</si>
  <si>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</si>
  <si>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</si>
  <si>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</si>
  <si>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</si>
  <si>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</si>
  <si>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</si>
  <si>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</si>
  <si>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</si>
  <si>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</si>
  <si>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</si>
  <si>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</si>
  <si>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</si>
  <si>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</si>
  <si>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</si>
  <si>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</si>
  <si>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</si>
  <si>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</si>
  <si>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</si>
  <si>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</si>
  <si>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</si>
  <si>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</si>
  <si>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</si>
  <si>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</si>
  <si>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</si>
  <si>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</si>
  <si>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</si>
  <si>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</si>
  <si>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</si>
  <si>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</si>
  <si>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</si>
  <si>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</si>
  <si>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</si>
  <si>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</si>
  <si>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</si>
  <si>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</si>
  <si>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</si>
  <si>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</si>
  <si>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</si>
  <si>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</si>
  <si>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</si>
  <si>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</si>
  <si>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</si>
  <si>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</si>
  <si>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</si>
  <si>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</si>
  <si>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</si>
  <si>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</si>
  <si>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</si>
  <si>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</si>
  <si>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</si>
  <si>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</si>
  <si>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</si>
  <si>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</si>
  <si>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</si>
  <si>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</si>
  <si>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</si>
  <si>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</si>
  <si>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</si>
  <si>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</si>
  <si>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</si>
  <si>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</si>
  <si>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</si>
  <si>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</si>
  <si>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</si>
  <si>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</si>
  <si>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</si>
  <si>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</si>
  <si>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</si>
  <si>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</si>
  <si>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</si>
  <si>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</si>
  <si>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</si>
  <si>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</si>
  <si>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</si>
  <si>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</si>
  <si>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</si>
  <si>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</si>
  <si>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</si>
  <si>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</si>
  <si>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</si>
  <si>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</si>
  <si>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</si>
  <si>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</si>
  <si>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</si>
  <si>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</si>
  <si>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</si>
  <si>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</si>
  <si>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</si>
  <si>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</si>
  <si>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</si>
  <si>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</si>
  <si>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</si>
  <si>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</si>
  <si>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</si>
  <si>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</si>
  <si>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</si>
  <si>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</si>
  <si>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</si>
  <si>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</si>
  <si>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</si>
  <si>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</si>
  <si>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</si>
  <si>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</si>
  <si>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</si>
  <si>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</si>
  <si>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</si>
  <si>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</si>
  <si>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</si>
  <si>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</si>
  <si>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</si>
  <si>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</si>
  <si>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</si>
  <si>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</si>
  <si>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</si>
  <si>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</si>
  <si>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</si>
  <si>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</si>
  <si>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</si>
  <si>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</si>
  <si>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</si>
  <si>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</si>
  <si>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</si>
  <si>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</si>
  <si>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</si>
  <si>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</si>
  <si>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</si>
  <si>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</si>
  <si>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</si>
  <si>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</si>
  <si>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</si>
  <si>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</si>
  <si>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</si>
  <si>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</si>
  <si>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</si>
  <si>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</si>
  <si>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</si>
  <si>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</si>
  <si>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</si>
  <si>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</si>
  <si>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</si>
  <si>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</si>
  <si>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</si>
  <si>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</si>
  <si>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</si>
  <si>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</si>
  <si>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</si>
  <si>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</si>
  <si>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</si>
  <si>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</si>
  <si>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</si>
  <si>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</si>
  <si>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</si>
  <si>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</si>
  <si>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</si>
  <si>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</si>
  <si>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</si>
  <si>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</si>
  <si>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</si>
  <si>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</si>
  <si>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</si>
  <si>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</si>
  <si>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</si>
  <si>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</si>
  <si>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</si>
  <si>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</si>
  <si>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</si>
  <si>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</si>
  <si>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</si>
  <si>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</si>
  <si>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</si>
  <si>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</si>
  <si>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</si>
  <si>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</si>
  <si>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</si>
  <si>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</si>
  <si>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</si>
  <si>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</si>
  <si>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</si>
  <si>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</si>
  <si>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</si>
  <si>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</si>
  <si>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</si>
  <si>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</si>
  <si>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</si>
  <si>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</si>
  <si>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</si>
  <si>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</si>
  <si>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</si>
  <si>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</si>
  <si>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</si>
  <si>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</si>
  <si>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</si>
  <si>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</si>
  <si>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</si>
  <si>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</si>
  <si>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</si>
  <si>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</si>
  <si>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</si>
  <si>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</si>
  <si>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</si>
  <si>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</si>
  <si>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</si>
  <si>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</si>
  <si>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</si>
  <si>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</si>
  <si>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</si>
  <si>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</si>
  <si>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</si>
  <si>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</si>
  <si>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</si>
  <si>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</si>
  <si>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</si>
  <si>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</si>
  <si>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</si>
  <si>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</si>
  <si>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</si>
  <si>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</si>
  <si>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</si>
  <si>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</si>
  <si>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</si>
  <si>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</si>
  <si>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</si>
  <si>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</si>
  <si>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</si>
  <si>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</si>
  <si>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</si>
  <si>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</si>
  <si>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</si>
  <si>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</si>
  <si>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</si>
  <si>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</si>
  <si>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</si>
  <si>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</si>
  <si>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</si>
  <si>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</si>
  <si>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</si>
  <si>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</si>
  <si>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</si>
  <si>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</si>
  <si>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</si>
  <si>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</si>
  <si>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</si>
  <si>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</si>
  <si>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</si>
  <si>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</si>
  <si>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</si>
  <si>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</si>
  <si>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</si>
  <si>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</si>
  <si>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</si>
  <si>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</si>
  <si>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</si>
  <si>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</si>
  <si>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</si>
  <si>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</si>
  <si>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</si>
  <si>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</si>
  <si>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</si>
  <si>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</si>
  <si>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</si>
  <si>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</si>
  <si>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</si>
  <si>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</si>
  <si>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</si>
  <si>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</si>
  <si>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</si>
  <si>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</si>
  <si>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</si>
  <si>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</si>
  <si>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</si>
  <si>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</si>
  <si>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</si>
  <si>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</si>
  <si>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</si>
  <si>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</si>
  <si>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</si>
  <si>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</si>
  <si>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</si>
  <si>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</si>
  <si>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</si>
  <si>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</si>
  <si>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</si>
  <si>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</si>
  <si>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</si>
  <si>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</si>
  <si>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</si>
  <si>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</si>
  <si>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</si>
  <si>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</si>
  <si>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</si>
  <si>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</si>
  <si>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</si>
  <si>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</si>
  <si>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</si>
  <si>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</si>
  <si>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</si>
  <si>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</si>
  <si>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</si>
  <si>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</si>
  <si>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</si>
  <si>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</si>
  <si>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</si>
  <si>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</si>
  <si>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</si>
  <si>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</si>
  <si>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</si>
  <si>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</si>
  <si>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</si>
  <si>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</si>
  <si>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</si>
  <si>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</si>
  <si>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</si>
  <si>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</si>
  <si>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</si>
  <si>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</si>
  <si>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</si>
  <si>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</si>
  <si>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</si>
  <si>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</si>
  <si>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</si>
  <si>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</si>
  <si>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</si>
  <si>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</si>
  <si>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</si>
  <si>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</si>
  <si>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</si>
  <si>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</si>
  <si>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</si>
  <si>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</si>
  <si>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</si>
  <si>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</si>
  <si>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</si>
  <si>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</si>
  <si>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</si>
  <si>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</si>
  <si>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</si>
  <si>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</si>
  <si>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</si>
  <si>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</si>
  <si>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</si>
  <si>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</si>
  <si>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</si>
  <si>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</si>
  <si>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</si>
  <si>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</si>
  <si>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</si>
  <si>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</si>
  <si>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</si>
  <si>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</si>
  <si>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</si>
  <si>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</si>
  <si>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</si>
  <si>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</si>
  <si>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</si>
  <si>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</si>
  <si>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</si>
  <si>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</si>
  <si>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</si>
  <si>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</si>
  <si>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</si>
  <si>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</si>
  <si>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</si>
  <si>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</si>
  <si>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</si>
  <si>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</si>
  <si>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</si>
  <si>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</si>
  <si>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</si>
  <si>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</si>
  <si>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</si>
  <si>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</si>
  <si>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</si>
  <si>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</si>
  <si>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</si>
  <si>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</si>
  <si>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</si>
  <si>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</si>
  <si>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</si>
  <si>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</si>
  <si>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</si>
  <si>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</si>
  <si>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</si>
  <si>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</si>
  <si>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</si>
  <si>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</si>
  <si>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</si>
  <si>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</si>
  <si>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</si>
  <si>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</si>
  <si>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</si>
  <si>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</si>
  <si>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</si>
  <si>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</si>
  <si>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</si>
  <si>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</si>
  <si>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</si>
  <si>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</si>
  <si>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</si>
  <si>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</si>
  <si>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</si>
  <si>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</si>
  <si>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</si>
  <si>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</si>
  <si>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</si>
  <si>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</si>
  <si>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</si>
  <si>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</si>
  <si>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</si>
  <si>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</si>
  <si>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</si>
  <si>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</si>
  <si>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</si>
  <si>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</si>
  <si>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</si>
  <si>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</si>
  <si>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</si>
  <si>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</si>
  <si>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</si>
  <si>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</si>
  <si>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</si>
  <si>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</si>
  <si>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</si>
  <si>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</si>
  <si>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</si>
  <si>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</si>
  <si>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</si>
  <si>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</si>
  <si>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</si>
  <si>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</si>
  <si>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</si>
  <si>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</si>
  <si>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</si>
  <si>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</si>
  <si>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</si>
  <si>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</si>
  <si>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</si>
  <si>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</si>
  <si>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</si>
  <si>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</si>
  <si>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</si>
  <si>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</si>
  <si>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</si>
  <si>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</si>
  <si>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</si>
  <si>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</si>
  <si>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</si>
  <si>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</si>
  <si>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</si>
  <si>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</si>
  <si>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</si>
  <si>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</si>
  <si>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</si>
  <si>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</si>
  <si>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</si>
  <si>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</si>
  <si>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</si>
  <si>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</si>
  <si>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</si>
  <si>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</si>
  <si>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</si>
  <si>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</si>
  <si>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</si>
  <si>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</si>
  <si>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</si>
  <si>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</si>
  <si>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</si>
  <si>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</si>
  <si>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</si>
  <si>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</si>
  <si>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</si>
  <si>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</si>
  <si>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</si>
  <si>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</si>
  <si>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</si>
  <si>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</si>
  <si>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</si>
  <si>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</si>
  <si>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</si>
  <si>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</si>
  <si>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</si>
  <si>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</si>
  <si>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</si>
  <si>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</si>
  <si>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</si>
  <si>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</si>
  <si>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</si>
  <si>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</si>
  <si>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</si>
  <si>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</si>
  <si>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</si>
  <si>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</si>
  <si>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</si>
  <si>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</si>
  <si>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</si>
  <si>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</si>
  <si>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</si>
  <si>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</si>
  <si>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</si>
  <si>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</si>
  <si>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</si>
  <si>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</si>
  <si>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</si>
  <si>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</si>
  <si>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</si>
  <si>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</si>
  <si>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</si>
  <si>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</si>
  <si>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</si>
  <si>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</si>
  <si>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</si>
  <si>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</si>
  <si>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</si>
  <si>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</si>
  <si>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</si>
  <si>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</si>
  <si>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</si>
  <si>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</si>
  <si>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</si>
  <si>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</si>
  <si>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</si>
  <si>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</si>
  <si>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</si>
  <si>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</si>
  <si>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</si>
  <si>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</si>
  <si>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</si>
  <si>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</si>
  <si>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</si>
  <si>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</si>
  <si>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</si>
  <si>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</si>
  <si>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</si>
  <si>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</si>
  <si>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</si>
  <si>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</si>
  <si>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</si>
  <si>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</si>
  <si>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</si>
  <si>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</si>
  <si>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</si>
  <si>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</si>
  <si>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</si>
  <si>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</si>
  <si>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</si>
  <si>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</si>
  <si>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</si>
  <si>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</si>
  <si>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</si>
  <si>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</si>
  <si>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</si>
  <si>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</si>
  <si>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</si>
  <si>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</si>
  <si>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</si>
  <si>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</si>
  <si>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</si>
  <si>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</si>
  <si>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</si>
  <si>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</si>
  <si>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</si>
  <si>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</si>
  <si>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</si>
  <si>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</si>
  <si>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</si>
  <si>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</si>
  <si>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</si>
  <si>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</si>
  <si>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</si>
  <si>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</si>
  <si>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</si>
  <si>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</si>
  <si>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</si>
  <si>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</si>
  <si>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</si>
  <si>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</si>
  <si>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</si>
  <si>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</si>
  <si>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</si>
  <si>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</si>
  <si>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</si>
  <si>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</si>
  <si>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</si>
  <si>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</si>
  <si>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</si>
  <si>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</si>
  <si>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</si>
  <si>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</si>
  <si>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</si>
  <si>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</si>
  <si>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</si>
  <si>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</si>
  <si>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</si>
  <si>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</si>
  <si>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</si>
  <si>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</si>
  <si>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</si>
  <si>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</si>
  <si>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</si>
  <si>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</si>
  <si>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</si>
  <si>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</si>
  <si>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</si>
  <si>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</si>
  <si>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</si>
  <si>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</si>
  <si>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</si>
  <si>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</si>
  <si>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</si>
  <si>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</si>
  <si>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</si>
  <si>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</si>
  <si>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</si>
  <si>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</si>
  <si>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</si>
  <si>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</si>
  <si>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</si>
  <si>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</si>
  <si>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</si>
  <si>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</si>
  <si>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</si>
  <si>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</si>
  <si>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</si>
  <si>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</si>
  <si>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</si>
  <si>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</si>
  <si>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</si>
  <si>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</si>
  <si>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</si>
  <si>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</si>
  <si>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</si>
  <si>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</si>
  <si>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</si>
  <si>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</si>
  <si>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</si>
  <si>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</si>
  <si>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</si>
  <si>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</si>
  <si>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</si>
  <si>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</si>
  <si>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</si>
  <si>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</si>
  <si>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</si>
  <si>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</si>
  <si>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</si>
  <si>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</si>
  <si>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</si>
  <si>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</si>
  <si>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</si>
  <si>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</si>
  <si>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</si>
  <si>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</si>
  <si>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</si>
  <si>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</si>
  <si>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</si>
  <si>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</si>
  <si>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</si>
  <si>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</si>
  <si>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</si>
  <si>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</si>
  <si>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</si>
  <si>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</si>
  <si>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</si>
  <si>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</si>
  <si>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</si>
  <si>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</si>
  <si>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</si>
  <si>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</si>
  <si>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</si>
  <si>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</si>
  <si>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</si>
  <si>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</si>
  <si>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</si>
  <si>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</si>
  <si>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</si>
  <si>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</si>
  <si>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</si>
  <si>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</si>
  <si>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</si>
  <si>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</si>
  <si>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</si>
  <si>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</si>
  <si>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</si>
  <si>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</si>
  <si>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</si>
  <si>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</si>
  <si>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</si>
  <si>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</si>
  <si>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</si>
  <si>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</si>
  <si>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</si>
  <si>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</si>
  <si>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</si>
  <si>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</si>
  <si>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</si>
  <si>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</si>
  <si>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</si>
  <si>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</si>
  <si>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</si>
  <si>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</si>
  <si>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</si>
  <si>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</si>
  <si>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</si>
  <si>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</si>
  <si>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</si>
  <si>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</si>
  <si>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</si>
  <si>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</si>
  <si>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</si>
  <si>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</si>
  <si>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</si>
  <si>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</si>
  <si>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</si>
  <si>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</si>
  <si>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</si>
  <si>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</si>
  <si>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</si>
  <si>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</si>
  <si>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</si>
  <si>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</si>
  <si>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</si>
  <si>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</si>
  <si>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</si>
  <si>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</si>
  <si>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</si>
  <si>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</si>
  <si>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</si>
  <si>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</si>
  <si>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</si>
  <si>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</si>
  <si>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</si>
  <si>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</si>
  <si>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</si>
  <si>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</si>
  <si>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</si>
  <si>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</si>
  <si>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</si>
  <si>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</si>
  <si>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</si>
  <si>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</si>
  <si>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</si>
  <si>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</si>
  <si>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</si>
  <si>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</si>
  <si>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</si>
  <si>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</si>
  <si>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</si>
  <si>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</si>
  <si>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</si>
  <si>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</si>
  <si>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</si>
  <si>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</si>
  <si>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</si>
  <si>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</si>
  <si>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</si>
  <si>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</si>
  <si>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</si>
  <si>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</si>
  <si>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</si>
  <si>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</si>
  <si>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</si>
  <si>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</si>
  <si>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</si>
  <si>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</si>
  <si>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</si>
  <si>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</si>
  <si>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</si>
  <si>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</si>
  <si>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</si>
  <si>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</si>
  <si>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</si>
  <si>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</si>
  <si>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</si>
  <si>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</si>
  <si>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</si>
  <si>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</si>
  <si>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</si>
  <si>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</si>
  <si>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</si>
  <si>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</si>
  <si>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</si>
  <si>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</si>
  <si>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</si>
  <si>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</si>
  <si>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</si>
  <si>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</si>
  <si>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</si>
  <si>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</si>
  <si>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</si>
  <si>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</si>
  <si>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</si>
  <si>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</si>
  <si>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</si>
  <si>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</si>
  <si>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</si>
  <si>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</si>
  <si>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</si>
  <si>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</si>
  <si>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</si>
  <si>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</si>
  <si>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</si>
  <si>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</si>
  <si>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</si>
  <si>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</si>
  <si>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</si>
  <si>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</si>
  <si>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</si>
  <si>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</si>
  <si>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</si>
  <si>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</si>
  <si>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</si>
  <si>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</si>
  <si>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</si>
  <si>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</si>
  <si>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</si>
  <si>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</si>
  <si>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</si>
  <si>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</si>
  <si>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</si>
  <si>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</si>
  <si>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</si>
  <si>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</si>
  <si>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</si>
  <si>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</si>
  <si>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</si>
  <si>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</si>
  <si>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</si>
  <si>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</si>
  <si>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</si>
  <si>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</si>
  <si>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</si>
  <si>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</si>
  <si>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</si>
  <si>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</si>
  <si>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</si>
  <si>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</si>
  <si>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</si>
  <si>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</si>
  <si>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</si>
  <si>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</si>
  <si>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</si>
  <si>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</si>
  <si>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</si>
  <si>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</si>
  <si>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</si>
  <si>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</si>
  <si>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</si>
  <si>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</si>
  <si>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</si>
  <si>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</si>
  <si>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</si>
  <si>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</si>
  <si>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</si>
  <si>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</si>
  <si>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</si>
  <si>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</si>
  <si>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</si>
  <si>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</si>
  <si>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</si>
  <si>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</si>
  <si>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</si>
  <si>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</si>
  <si>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</si>
  <si>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</si>
  <si>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</si>
  <si>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</si>
  <si>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</si>
  <si>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</si>
  <si>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</si>
  <si>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</si>
  <si>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</si>
  <si>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</si>
  <si>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</si>
  <si>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</si>
  <si>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</si>
  <si>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</si>
  <si>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</si>
  <si>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</si>
  <si>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</si>
  <si>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</si>
  <si>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</si>
  <si>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</si>
  <si>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</si>
  <si>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</si>
  <si>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</si>
  <si>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</si>
  <si>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</si>
  <si>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</si>
  <si>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</si>
  <si>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</si>
  <si>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</si>
  <si>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</si>
  <si>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</si>
  <si>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</si>
  <si>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</si>
  <si>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</si>
  <si>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</si>
  <si>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</si>
  <si>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</si>
  <si>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</si>
  <si>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</si>
  <si>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</si>
  <si>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</si>
  <si>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</si>
  <si>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</si>
  <si>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</si>
  <si>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</si>
  <si>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</si>
  <si>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</si>
  <si>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</si>
  <si>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</si>
  <si>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</si>
  <si>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</si>
  <si>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</si>
  <si>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</si>
  <si>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</si>
  <si>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</si>
  <si>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</si>
  <si>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</si>
  <si>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</si>
  <si>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</si>
  <si>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</si>
  <si>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</si>
  <si>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</si>
  <si>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</si>
  <si>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</si>
  <si>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</si>
  <si>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</si>
  <si>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</si>
  <si>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</si>
  <si>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</si>
  <si>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</si>
  <si>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</si>
  <si>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</si>
  <si>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</si>
  <si>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</si>
  <si>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</si>
  <si>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</si>
  <si>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</si>
  <si>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</si>
  <si>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</si>
  <si>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</si>
  <si>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</si>
  <si>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</si>
  <si>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</si>
  <si>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</si>
  <si>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</si>
  <si>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</si>
  <si>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</si>
  <si>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</si>
  <si>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</si>
  <si>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</si>
  <si>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</si>
  <si>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</si>
  <si>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</si>
  <si>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</si>
  <si>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</si>
  <si>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</si>
  <si>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</si>
  <si>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</si>
  <si>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</si>
  <si>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</si>
  <si>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</si>
  <si>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</si>
  <si>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</si>
  <si>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</si>
  <si>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</si>
  <si>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</si>
  <si>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</si>
  <si>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</si>
  <si>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</si>
  <si>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</si>
  <si>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</si>
  <si>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</si>
  <si>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</si>
  <si>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</si>
  <si>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</si>
  <si>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</si>
  <si>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</si>
  <si>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</si>
  <si>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</si>
  <si>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</si>
  <si>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</si>
  <si>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</si>
  <si>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</si>
  <si>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</si>
  <si>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</si>
  <si>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</si>
  <si>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</si>
  <si>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</si>
  <si>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</si>
  <si>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</si>
  <si>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</si>
  <si>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</si>
  <si>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</si>
  <si>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</si>
  <si>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</si>
  <si>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</si>
  <si>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</si>
  <si>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</si>
  <si>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</si>
  <si>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</si>
  <si>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</si>
  <si>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</si>
  <si>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</si>
  <si>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</si>
  <si>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</si>
  <si>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</si>
  <si>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</si>
  <si>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</si>
  <si>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</si>
  <si>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</si>
  <si>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</si>
  <si>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</si>
  <si>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</si>
  <si>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</si>
  <si>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</si>
  <si>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</si>
  <si>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</si>
  <si>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</si>
  <si>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</si>
  <si>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</si>
  <si>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</si>
  <si>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</si>
  <si>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</si>
  <si>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</si>
  <si>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</si>
  <si>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</si>
  <si>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</si>
  <si>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</si>
  <si>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</si>
  <si>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</si>
  <si>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</si>
  <si>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</si>
  <si>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</si>
  <si>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</si>
  <si>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</si>
  <si>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</si>
  <si>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</si>
  <si>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</si>
  <si>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</si>
  <si>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</si>
  <si>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</si>
  <si>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</si>
  <si>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</si>
  <si>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</si>
  <si>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</si>
  <si>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</si>
  <si>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</si>
  <si>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</si>
  <si>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</si>
  <si>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</si>
  <si>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</si>
  <si>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</si>
  <si>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</si>
  <si>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</si>
  <si>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</si>
  <si>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</si>
  <si>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</si>
  <si>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</si>
  <si>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</si>
  <si>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</si>
  <si>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</si>
  <si>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</si>
  <si>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</si>
  <si>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</si>
  <si>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</si>
  <si>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</si>
  <si>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</si>
  <si>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</si>
  <si>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</si>
  <si>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</si>
  <si>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</si>
  <si>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</si>
  <si>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</si>
  <si>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</si>
  <si>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</si>
  <si>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</si>
  <si>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</si>
  <si>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</si>
  <si>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</si>
  <si>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</si>
  <si>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</si>
  <si>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</si>
  <si>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</si>
  <si>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</si>
  <si>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</si>
  <si>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</si>
  <si>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</si>
  <si>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</si>
  <si>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</si>
  <si>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</si>
  <si>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</si>
  <si>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</si>
  <si>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</si>
  <si>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</si>
  <si>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</si>
  <si>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</si>
  <si>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</si>
  <si>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</si>
  <si>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</si>
  <si>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</si>
  <si>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</si>
  <si>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</si>
  <si>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</si>
  <si>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</si>
  <si>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</si>
  <si>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</si>
  <si>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</si>
  <si>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</si>
  <si>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</si>
  <si>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</si>
  <si>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</si>
  <si>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</si>
  <si>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</si>
  <si>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</si>
  <si>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</si>
  <si>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</si>
  <si>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</si>
  <si>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</si>
  <si>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</si>
  <si>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</si>
  <si>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</si>
  <si>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</si>
  <si>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</si>
  <si>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</si>
  <si>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</si>
  <si>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</si>
  <si>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</si>
  <si>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</si>
  <si>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</si>
  <si>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</si>
  <si>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</si>
  <si>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</si>
  <si>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</si>
  <si>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</si>
  <si>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</si>
  <si>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</si>
  <si>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</si>
  <si>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</si>
  <si>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</si>
  <si>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</si>
  <si>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</si>
  <si>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</si>
  <si>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</si>
  <si>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</si>
  <si>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</si>
  <si>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</si>
  <si>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</si>
  <si>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</si>
  <si>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</si>
  <si>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</si>
  <si>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</si>
  <si>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</si>
  <si>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</si>
  <si>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</si>
  <si>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</si>
  <si>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</si>
  <si>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</si>
  <si>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</si>
  <si>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</si>
  <si>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</si>
  <si>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</si>
  <si>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</si>
  <si>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</si>
  <si>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</si>
  <si>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</si>
  <si>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</si>
  <si>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</si>
  <si>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</si>
  <si>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</si>
  <si>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</si>
  <si>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</si>
  <si>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</si>
  <si>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</si>
  <si>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</si>
  <si>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</si>
  <si>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</si>
  <si>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</si>
  <si>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</si>
  <si>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</si>
  <si>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</si>
  <si>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</si>
  <si>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</si>
  <si>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</si>
  <si>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</si>
  <si>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</si>
  <si>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</si>
  <si>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</si>
  <si>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</si>
  <si>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</si>
  <si>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</si>
  <si>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</si>
  <si>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</si>
  <si>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</si>
  <si>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</si>
  <si>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</si>
  <si>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</si>
  <si>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</si>
  <si>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</si>
  <si>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</si>
  <si>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</si>
  <si>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</si>
  <si>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</si>
  <si>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</si>
  <si>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</si>
  <si>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</si>
  <si>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</si>
  <si>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</si>
  <si>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</si>
  <si>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</si>
  <si>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</si>
  <si>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</si>
  <si>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</si>
  <si>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</si>
  <si>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</si>
  <si>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</si>
  <si>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</si>
  <si>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</si>
  <si>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</si>
  <si>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</si>
  <si>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</si>
  <si>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</si>
  <si>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</si>
  <si>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</si>
  <si>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</si>
  <si>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</si>
  <si>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</si>
  <si>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</si>
  <si>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</si>
  <si>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</si>
  <si>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</si>
  <si>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</si>
  <si>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</si>
  <si>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</si>
  <si>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</si>
  <si>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</si>
  <si>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</si>
  <si>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</si>
  <si>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</si>
  <si>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</si>
  <si>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</si>
  <si>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</si>
  <si>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</si>
  <si>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</si>
  <si>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</si>
  <si>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</si>
  <si>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</si>
  <si>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</si>
  <si>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</si>
  <si>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</si>
  <si>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</si>
  <si>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</si>
  <si>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</si>
  <si>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</si>
  <si>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</si>
  <si>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</si>
  <si>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</si>
  <si>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</si>
  <si>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</si>
  <si>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</si>
  <si>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</si>
  <si>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</si>
  <si>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</si>
  <si>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</si>
  <si>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</si>
  <si>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</si>
  <si>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</si>
  <si>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</si>
  <si>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</si>
  <si>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</si>
  <si>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</si>
  <si>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</si>
  <si>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</si>
  <si>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</si>
  <si>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</si>
  <si>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</si>
  <si>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</si>
  <si>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</si>
  <si>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</si>
  <si>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</si>
  <si>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</si>
  <si>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</si>
  <si>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</si>
  <si>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</si>
  <si>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</si>
  <si>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</si>
  <si>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</si>
  <si>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</si>
  <si>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</si>
  <si>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</si>
  <si>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</si>
  <si>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</si>
  <si>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</si>
  <si>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</si>
  <si>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</si>
  <si>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</si>
  <si>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</si>
  <si>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</si>
  <si>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</si>
  <si>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</si>
  <si>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</si>
  <si>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</si>
  <si>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</si>
  <si>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</si>
  <si>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</si>
  <si>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</si>
  <si>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</si>
  <si>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</si>
  <si>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</si>
  <si>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</si>
  <si>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</si>
  <si>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</si>
  <si>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</si>
  <si>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</si>
  <si>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</si>
  <si>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</si>
  <si>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</si>
  <si>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</si>
  <si>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</si>
  <si>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</si>
  <si>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</si>
  <si>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</si>
  <si>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</si>
  <si>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</si>
  <si>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</si>
  <si>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</si>
  <si>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</si>
  <si>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</si>
  <si>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</si>
  <si>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</si>
  <si>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</si>
  <si>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</si>
  <si>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</si>
  <si>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</si>
  <si>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</si>
  <si>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</si>
  <si>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</si>
  <si>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</si>
  <si>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</si>
  <si>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</si>
  <si>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</si>
  <si>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</si>
  <si>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</si>
  <si>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</si>
  <si>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</si>
  <si>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</si>
  <si>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</si>
  <si>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</si>
  <si>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</si>
  <si>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</si>
  <si>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</si>
  <si>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</si>
  <si>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</si>
  <si>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</si>
  <si>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</si>
  <si>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</si>
  <si>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</si>
  <si>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</si>
  <si>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</si>
  <si>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</si>
  <si>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</si>
  <si>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</si>
  <si>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</si>
  <si>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</si>
  <si>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</si>
  <si>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</si>
  <si>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</si>
  <si>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</si>
  <si>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</si>
  <si>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</si>
  <si>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</si>
  <si>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</si>
  <si>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</si>
  <si>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</si>
  <si>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</si>
  <si>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</si>
  <si>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</si>
  <si>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</si>
  <si>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</si>
  <si>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</si>
  <si>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</si>
  <si>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</si>
  <si>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</si>
  <si>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</si>
  <si>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</si>
  <si>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</si>
  <si>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</si>
  <si>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</si>
  <si>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</si>
  <si>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</si>
  <si>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</si>
  <si>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</si>
  <si>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</si>
  <si>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</si>
  <si>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</si>
  <si>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</si>
  <si>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</si>
  <si>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</si>
  <si>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</si>
  <si>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</si>
  <si>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</si>
  <si>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</si>
  <si>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</si>
  <si>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</si>
  <si>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</si>
  <si>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</si>
  <si>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</si>
  <si>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</si>
  <si>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</si>
  <si>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</si>
  <si>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</si>
  <si>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</si>
  <si>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</si>
  <si>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</si>
  <si>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</si>
  <si>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</si>
  <si>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</si>
  <si>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</si>
  <si>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</si>
  <si>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</si>
  <si>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</si>
  <si>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</si>
  <si>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</si>
  <si>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</si>
  <si>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</si>
  <si>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</si>
  <si>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</si>
  <si>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</si>
  <si>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</si>
  <si>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</si>
  <si>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</si>
  <si>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</si>
  <si>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</si>
  <si>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</si>
  <si>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</si>
  <si>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</si>
  <si>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</si>
  <si>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</si>
  <si>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</si>
  <si>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</si>
  <si>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</si>
  <si>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</si>
  <si>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</si>
  <si>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</si>
  <si>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</si>
  <si>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</si>
  <si>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</si>
  <si>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</si>
  <si>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</si>
  <si>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</si>
  <si>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</si>
  <si>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</si>
  <si>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</si>
  <si>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</si>
  <si>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</si>
  <si>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</si>
  <si>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</si>
  <si>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</si>
  <si>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</si>
  <si>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</si>
  <si>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</si>
  <si>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</si>
  <si>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</si>
  <si>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</si>
  <si>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</si>
  <si>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</si>
  <si>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</si>
  <si>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</si>
  <si>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</si>
  <si>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</si>
  <si>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</si>
  <si>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</si>
  <si>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</si>
  <si>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</si>
  <si>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</si>
  <si>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</si>
  <si>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</si>
  <si>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</si>
  <si>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</si>
  <si>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</si>
  <si>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</si>
  <si>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</si>
  <si>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</si>
  <si>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</si>
  <si>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</si>
  <si>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</si>
  <si>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</si>
  <si>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</si>
  <si>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</si>
  <si>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</si>
  <si>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</si>
  <si>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</si>
  <si>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</si>
  <si>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</si>
  <si>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</si>
  <si>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</si>
  <si>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</si>
  <si>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</si>
  <si>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</si>
  <si>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</si>
  <si>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</si>
  <si>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</si>
  <si>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</si>
  <si>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</si>
  <si>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</si>
  <si>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</si>
  <si>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</si>
  <si>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</si>
  <si>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</si>
  <si>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</si>
  <si>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</si>
  <si>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</si>
  <si>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</si>
  <si>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</si>
  <si>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</si>
  <si>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</si>
  <si>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</si>
  <si>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</si>
  <si>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</si>
  <si>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</si>
  <si>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</si>
  <si>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</si>
  <si>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</si>
  <si>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</si>
  <si>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</si>
  <si>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</si>
  <si>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</si>
  <si>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</si>
  <si>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</si>
  <si>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</si>
  <si>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</si>
  <si>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</si>
  <si>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</si>
  <si>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</si>
  <si>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</si>
  <si>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</si>
  <si>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</si>
  <si>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</si>
  <si>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</si>
  <si>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</si>
  <si>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</si>
  <si>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</si>
  <si>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</si>
  <si>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</si>
  <si>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</si>
  <si>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</si>
  <si>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</si>
  <si>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</si>
  <si>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</si>
  <si>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</si>
  <si>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</si>
  <si>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</si>
  <si>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</si>
  <si>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</si>
  <si>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</si>
  <si>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</si>
  <si>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</si>
  <si>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</si>
  <si>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</si>
  <si>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</si>
  <si>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</si>
  <si>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</si>
  <si>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</si>
  <si>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</si>
  <si>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</si>
  <si>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</si>
  <si>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</si>
  <si>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</si>
  <si>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</si>
  <si>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</si>
  <si>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</si>
  <si>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</si>
  <si>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</si>
  <si>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</si>
  <si>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</si>
  <si>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</si>
  <si>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</si>
  <si>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</si>
  <si>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</si>
  <si>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</si>
  <si>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</si>
  <si>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</si>
  <si>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</si>
  <si>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</si>
  <si>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</si>
  <si>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</si>
  <si>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</si>
  <si>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</si>
  <si>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</si>
  <si>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</si>
  <si>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</si>
  <si>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</si>
  <si>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</si>
  <si>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</si>
  <si>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</si>
  <si>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</si>
  <si>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</si>
  <si>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</si>
  <si>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</si>
  <si>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</si>
  <si>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</si>
  <si>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</si>
  <si>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</si>
  <si>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</si>
  <si>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</si>
  <si>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</si>
  <si>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</si>
  <si>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</si>
  <si>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</si>
  <si>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</si>
  <si>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</si>
  <si>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</si>
  <si>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</si>
  <si>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</si>
  <si>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</si>
  <si>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</si>
  <si>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</si>
  <si>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</si>
  <si>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</si>
  <si>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</si>
  <si>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</si>
  <si>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</si>
  <si>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</si>
  <si>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</si>
  <si>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</si>
  <si>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</si>
  <si>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</si>
  <si>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</si>
  <si>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</si>
  <si>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</si>
  <si>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</si>
  <si>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</si>
  <si>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</si>
  <si>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</si>
  <si>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</si>
  <si>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</si>
  <si>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</si>
  <si>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</si>
  <si>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</si>
  <si>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</si>
  <si>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</si>
  <si>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</si>
  <si>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</si>
  <si>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</si>
  <si>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</si>
  <si>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</si>
  <si>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</si>
  <si>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</si>
  <si>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</si>
  <si>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</si>
  <si>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</si>
  <si>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</si>
  <si>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</si>
  <si>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</si>
  <si>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</si>
  <si>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</si>
  <si>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</si>
  <si>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</si>
  <si>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</si>
  <si>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</si>
  <si>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</si>
  <si>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</si>
  <si>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</si>
  <si>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</si>
  <si>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</si>
  <si>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</si>
  <si>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</si>
  <si>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</si>
  <si>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</si>
  <si>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</si>
  <si>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</si>
  <si>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</si>
  <si>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</si>
  <si>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</si>
  <si>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</si>
  <si>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</si>
  <si>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</si>
  <si>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</si>
  <si>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</si>
  <si>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</si>
  <si>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</si>
  <si>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</si>
  <si>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</si>
  <si>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</si>
  <si>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</si>
  <si>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</si>
  <si>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</si>
  <si>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</si>
  <si>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</si>
  <si>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</si>
  <si>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</si>
  <si>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</si>
  <si>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</si>
  <si>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</si>
  <si>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</si>
  <si>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</si>
  <si>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</si>
  <si>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</si>
  <si>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</si>
  <si>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</si>
  <si>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</si>
  <si>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</si>
  <si>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</si>
  <si>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</si>
  <si>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</si>
  <si>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</si>
  <si>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</si>
  <si>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</si>
  <si>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</si>
  <si>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</si>
  <si>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</si>
  <si>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</si>
  <si>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</si>
  <si>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</si>
  <si>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</si>
  <si>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</si>
  <si>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</si>
  <si>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</si>
  <si>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</si>
  <si>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</si>
  <si>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</si>
  <si>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</si>
  <si>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</si>
  <si>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</si>
  <si>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</si>
  <si>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</si>
  <si>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</si>
  <si>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</si>
  <si>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</si>
  <si>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</si>
  <si>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</si>
  <si>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</si>
  <si>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</si>
  <si>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</si>
  <si>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</si>
  <si>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</si>
  <si>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</si>
  <si>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</si>
  <si>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</si>
  <si>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</si>
  <si>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</si>
  <si>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</si>
  <si>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</si>
  <si>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</si>
  <si>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</si>
  <si>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</si>
  <si>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</si>
  <si>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</si>
  <si>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</si>
  <si>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</si>
  <si>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</si>
  <si>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</si>
  <si>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</si>
  <si>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</si>
  <si>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</si>
  <si>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</si>
  <si>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</si>
  <si>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</si>
  <si>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</si>
  <si>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</si>
  <si>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</si>
  <si>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</si>
  <si>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</si>
  <si>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</si>
  <si>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</si>
  <si>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</si>
  <si>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</si>
  <si>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</si>
  <si>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</si>
  <si>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</si>
  <si>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</si>
  <si>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</si>
  <si>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</si>
  <si>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</si>
  <si>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</si>
  <si>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</si>
  <si>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</si>
  <si>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</si>
  <si>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</si>
  <si>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</si>
  <si>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</si>
  <si>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</si>
  <si>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</si>
  <si>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</si>
  <si>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</si>
  <si>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</si>
  <si>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</si>
  <si>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</si>
  <si>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</si>
  <si>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</si>
  <si>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</si>
  <si>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</si>
  <si>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</si>
  <si>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</si>
  <si>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</si>
  <si>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</si>
  <si>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</si>
  <si>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</si>
  <si>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</si>
  <si>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</si>
  <si>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</si>
  <si>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</si>
  <si>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</si>
  <si>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</si>
  <si>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</si>
  <si>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</si>
  <si>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</si>
  <si>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</si>
  <si>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</si>
  <si>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</si>
  <si>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</si>
  <si>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</si>
  <si>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</si>
  <si>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</si>
  <si>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</si>
  <si>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</si>
  <si>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</si>
  <si>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</si>
  <si>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</si>
  <si>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</si>
  <si>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</si>
  <si>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</si>
  <si>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</si>
  <si>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</si>
  <si>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</si>
  <si>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</si>
  <si>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</si>
  <si>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</si>
  <si>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</si>
  <si>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</si>
  <si>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</si>
  <si>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</si>
  <si>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</si>
  <si>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</si>
  <si>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</si>
  <si>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</si>
  <si>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</si>
  <si>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</si>
  <si>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</si>
  <si>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</si>
  <si>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</si>
  <si>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</si>
  <si>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</si>
  <si>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</si>
  <si>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</si>
  <si>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</si>
  <si>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</si>
  <si>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</si>
  <si>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</si>
  <si>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</si>
  <si>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</si>
  <si>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</si>
  <si>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</si>
  <si>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</si>
  <si>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</si>
  <si>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</si>
  <si>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</si>
  <si>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</si>
  <si>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</si>
  <si>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</si>
  <si>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</si>
  <si>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</si>
  <si>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</si>
  <si>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</si>
  <si>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</si>
  <si>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</si>
  <si>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</si>
  <si>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</si>
  <si>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</si>
  <si>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</si>
  <si>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</si>
  <si>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</si>
  <si>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</si>
  <si>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</si>
  <si>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</si>
  <si>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</si>
  <si>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</si>
  <si>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</si>
  <si>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</si>
  <si>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</si>
  <si>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</si>
  <si>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</si>
  <si>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</si>
  <si>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</si>
  <si>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</si>
  <si>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</si>
  <si>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</si>
  <si>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</si>
  <si>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</si>
  <si>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</si>
  <si>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</si>
  <si>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</si>
  <si>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</si>
  <si>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</si>
  <si>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</si>
  <si>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</si>
  <si>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</si>
  <si>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</si>
  <si>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</si>
  <si>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</si>
  <si>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</si>
  <si>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</si>
  <si>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</si>
  <si>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</si>
  <si>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</si>
  <si>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</si>
  <si>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</si>
  <si>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</si>
  <si>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</si>
  <si>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</si>
  <si>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</si>
  <si>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</si>
  <si>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</si>
  <si>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</si>
  <si>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</si>
  <si>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</si>
  <si>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</si>
  <si>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</si>
  <si>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</si>
  <si>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</si>
  <si>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</si>
  <si>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</si>
  <si>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</si>
  <si>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</si>
  <si>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</si>
  <si>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</si>
  <si>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</si>
  <si>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</si>
  <si>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</si>
  <si>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</si>
  <si>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</si>
  <si>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</si>
  <si>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</si>
  <si>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</si>
  <si>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</si>
  <si>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</si>
  <si>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</si>
  <si>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</si>
  <si>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</si>
  <si>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</si>
  <si>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</si>
  <si>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</si>
  <si>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</si>
  <si>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</si>
  <si>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</si>
  <si>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</si>
  <si>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</si>
  <si>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</si>
  <si>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</si>
  <si>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</si>
  <si>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</si>
  <si>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</si>
  <si>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</si>
  <si>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</si>
  <si>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</si>
  <si>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</si>
  <si>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</si>
  <si>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</si>
  <si>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</si>
  <si>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</si>
  <si>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</si>
  <si>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</si>
  <si>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</si>
  <si>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</si>
  <si>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</si>
  <si>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</si>
  <si>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</si>
  <si>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</si>
  <si>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</si>
  <si>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</si>
  <si>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</si>
  <si>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</si>
  <si>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</si>
  <si>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</si>
  <si>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</si>
  <si>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</si>
  <si>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</si>
  <si>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</si>
  <si>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</si>
  <si>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</si>
  <si>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</si>
  <si>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</si>
  <si>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</si>
  <si>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</si>
  <si>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</si>
  <si>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</si>
  <si>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</si>
  <si>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</si>
  <si>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</si>
  <si>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</si>
  <si>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</si>
  <si>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</si>
  <si>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</si>
  <si>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</si>
  <si>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</si>
  <si>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</si>
  <si>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</si>
  <si>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</si>
  <si>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</si>
  <si>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</si>
  <si>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</si>
  <si>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</si>
  <si>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</si>
  <si>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</si>
  <si>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</si>
  <si>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</si>
  <si>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</si>
  <si>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</si>
  <si>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</si>
  <si>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</si>
  <si>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</si>
  <si>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</si>
  <si>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</si>
  <si>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</si>
  <si>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</si>
  <si>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</si>
  <si>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</si>
  <si>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</si>
  <si>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</si>
  <si>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</si>
  <si>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</si>
  <si>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</si>
  <si>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</si>
  <si>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</si>
  <si>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</si>
  <si>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</si>
  <si>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</si>
  <si>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</si>
  <si>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</si>
  <si>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</si>
  <si>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</si>
  <si>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</si>
  <si>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</si>
  <si>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</si>
  <si>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</si>
  <si>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</si>
  <si>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</si>
  <si>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</si>
  <si>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</si>
  <si>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</si>
  <si>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</si>
  <si>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</si>
  <si>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</si>
  <si>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</si>
  <si>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</si>
  <si>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</si>
  <si>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</si>
  <si>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</si>
  <si>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</si>
  <si>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</si>
  <si>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</si>
  <si>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</si>
  <si>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</si>
  <si>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</si>
  <si>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</si>
  <si>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</si>
  <si>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</si>
  <si>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</si>
  <si>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</si>
  <si>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</si>
  <si>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</si>
  <si>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</si>
  <si>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</si>
  <si>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</si>
  <si>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</si>
  <si>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</si>
  <si>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</si>
  <si>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</si>
  <si>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</si>
  <si>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</si>
  <si>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</si>
  <si>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</si>
  <si>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</si>
  <si>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</si>
  <si>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</si>
  <si>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</si>
  <si>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</si>
  <si>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</si>
  <si>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</si>
  <si>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</si>
  <si>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</si>
  <si>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</si>
  <si>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</si>
  <si>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</si>
  <si>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</si>
  <si>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</si>
  <si>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</si>
  <si>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</si>
  <si>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</si>
  <si>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</si>
  <si>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</si>
  <si>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</si>
  <si>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</si>
  <si>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</si>
  <si>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</si>
  <si>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</si>
  <si>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</si>
  <si>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</si>
  <si>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</si>
  <si>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</si>
  <si>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</si>
  <si>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</si>
  <si>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</si>
  <si>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</si>
  <si>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</si>
  <si>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</si>
  <si>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</si>
  <si>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</si>
  <si>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</si>
  <si>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</si>
  <si>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</si>
  <si>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</si>
  <si>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</si>
  <si>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</si>
  <si>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</si>
  <si>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</si>
  <si>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</si>
  <si>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</si>
  <si>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</si>
  <si>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</si>
  <si>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</si>
  <si>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</si>
  <si>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</si>
  <si>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</si>
  <si>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</si>
  <si>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</si>
  <si>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</si>
  <si>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</si>
  <si>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</si>
  <si>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</si>
  <si>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</si>
  <si>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</si>
  <si>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</si>
  <si>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</si>
  <si>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</si>
  <si>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</si>
  <si>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</si>
  <si>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</si>
  <si>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</si>
  <si>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</si>
  <si>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</si>
  <si>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</si>
  <si>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</si>
  <si>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</si>
  <si>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</si>
  <si>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</si>
  <si>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</si>
  <si>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</si>
  <si>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</si>
  <si>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</si>
  <si>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</si>
  <si>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</si>
  <si>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</si>
  <si>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</si>
  <si>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</si>
  <si>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</si>
  <si>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</si>
  <si>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</si>
  <si>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</si>
  <si>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</si>
  <si>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</si>
  <si>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</si>
  <si>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</si>
  <si>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</si>
  <si>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</si>
  <si>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</si>
  <si>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</si>
  <si>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</si>
  <si>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</si>
  <si>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</si>
  <si>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</si>
  <si>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</si>
  <si>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</si>
  <si>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</si>
  <si>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</si>
  <si>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</si>
  <si>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</si>
  <si>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</si>
  <si>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</si>
  <si>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</si>
  <si>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</si>
  <si>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</si>
  <si>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</si>
  <si>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</si>
  <si>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</si>
  <si>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</si>
  <si>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</si>
  <si>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</si>
  <si>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</si>
  <si>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</si>
  <si>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</si>
  <si>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</si>
  <si>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</si>
  <si>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</si>
  <si>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</si>
  <si>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</si>
  <si>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</si>
  <si>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</si>
  <si>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</si>
  <si>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</si>
  <si>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</si>
  <si>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</si>
  <si>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</si>
  <si>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</si>
  <si>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</si>
  <si>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</si>
  <si>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</si>
  <si>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</si>
  <si>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</si>
  <si>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</si>
  <si>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</si>
  <si>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</si>
  <si>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</si>
  <si>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</si>
  <si>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</si>
  <si>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</si>
  <si>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</si>
  <si>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</si>
  <si>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</si>
  <si>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</si>
  <si>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</si>
  <si>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</si>
  <si>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</si>
  <si>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</si>
  <si>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</si>
  <si>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</si>
  <si>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</si>
  <si>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</si>
  <si>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</si>
  <si>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</si>
  <si>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</si>
  <si>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</si>
  <si>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</si>
  <si>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</si>
  <si>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</si>
  <si>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</si>
  <si>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</si>
  <si>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</si>
  <si>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</si>
  <si>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</si>
  <si>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</si>
  <si>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</si>
  <si>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</si>
  <si>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</si>
  <si>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</si>
  <si>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</si>
  <si>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</si>
  <si>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</si>
  <si>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</si>
  <si>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</si>
  <si>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</si>
  <si>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</si>
  <si>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</si>
  <si>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</si>
  <si>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</si>
  <si>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</si>
  <si>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</si>
  <si>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</si>
  <si>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</si>
  <si>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</si>
  <si>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</si>
  <si>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</si>
  <si>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</si>
  <si>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</si>
  <si>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</si>
  <si>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</si>
  <si>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</si>
  <si>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</si>
  <si>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</si>
  <si>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</si>
  <si>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</si>
  <si>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</si>
  <si>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</si>
  <si>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</si>
  <si>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</si>
  <si>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</si>
  <si>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</si>
  <si>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</si>
  <si>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</si>
  <si>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</si>
  <si>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</si>
  <si>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</si>
  <si>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</si>
  <si>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</si>
  <si>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</si>
  <si>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</si>
  <si>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</si>
  <si>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</si>
  <si>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</si>
  <si>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</si>
  <si>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</si>
  <si>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</si>
  <si>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</si>
  <si>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</si>
  <si>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</si>
  <si>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</si>
  <si>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</si>
  <si>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</si>
  <si>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</si>
  <si>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</si>
  <si>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</si>
  <si>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</si>
  <si>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</si>
  <si>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</si>
  <si>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</si>
  <si>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</si>
  <si>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</si>
  <si>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</si>
  <si>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</si>
  <si>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</si>
  <si>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</si>
  <si>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</si>
  <si>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</si>
  <si>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</si>
  <si>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</si>
  <si>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</si>
  <si>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</si>
  <si>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</si>
  <si>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</si>
  <si>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</si>
  <si>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</si>
  <si>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</si>
  <si>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</si>
  <si>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</si>
  <si>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</si>
  <si>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</si>
  <si>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</si>
  <si>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</si>
  <si>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</si>
  <si>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</si>
  <si>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</si>
  <si>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</si>
  <si>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</si>
  <si>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</si>
  <si>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</si>
  <si>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</si>
  <si>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</si>
  <si>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</si>
  <si>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</si>
  <si>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</si>
  <si>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</si>
  <si>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</si>
  <si>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</si>
  <si>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</si>
  <si>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</si>
  <si>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</si>
  <si>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</si>
  <si>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</si>
  <si>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</si>
  <si>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</si>
  <si>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</si>
  <si>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</si>
  <si>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</si>
  <si>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</si>
  <si>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</si>
  <si>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</si>
  <si>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</si>
  <si>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</si>
  <si>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</si>
  <si>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</si>
  <si>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</si>
  <si>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</si>
  <si>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</si>
  <si>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</si>
  <si>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</si>
  <si>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</si>
  <si>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</si>
  <si>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</si>
  <si>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</si>
  <si>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</si>
  <si>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</si>
  <si>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</si>
  <si>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</si>
  <si>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</si>
  <si>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</si>
  <si>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</si>
  <si>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</si>
  <si>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</si>
  <si>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</si>
  <si>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</si>
  <si>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</si>
  <si>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</si>
  <si>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</si>
  <si>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</si>
  <si>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</si>
  <si>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</si>
  <si>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</si>
  <si>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</si>
  <si>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</si>
  <si>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</si>
  <si>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</si>
  <si>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</si>
  <si>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</si>
  <si>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</si>
  <si>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</si>
  <si>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</si>
  <si>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</si>
  <si>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</si>
  <si>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</si>
  <si>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</si>
  <si>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</si>
  <si>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</si>
  <si>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</si>
  <si>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</si>
  <si>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</si>
  <si>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</si>
  <si>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</si>
  <si>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</si>
  <si>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</si>
  <si>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</si>
  <si>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</si>
  <si>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</si>
  <si>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</si>
  <si>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</si>
  <si>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</si>
  <si>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</si>
  <si>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</si>
  <si>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</si>
  <si>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</si>
  <si>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</si>
  <si>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</si>
  <si>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</si>
  <si>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</si>
  <si>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</si>
  <si>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</si>
  <si>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</si>
  <si>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</si>
  <si>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</si>
  <si>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</si>
  <si>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</si>
  <si>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</si>
  <si>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</si>
  <si>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</si>
  <si>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</si>
  <si>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</si>
  <si>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</si>
  <si>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</si>
  <si>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</si>
  <si>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</si>
  <si>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</si>
  <si>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</si>
  <si>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</si>
  <si>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</si>
  <si>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</si>
  <si>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</si>
  <si>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</si>
  <si>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</si>
  <si>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</si>
  <si>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</si>
  <si>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</si>
  <si>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</si>
  <si>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</si>
  <si>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</si>
  <si>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</si>
  <si>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</si>
  <si>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</si>
  <si>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</si>
  <si>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</si>
  <si>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</si>
  <si>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</si>
  <si>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</si>
  <si>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</si>
  <si>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</si>
  <si>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</si>
  <si>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</si>
  <si>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</si>
  <si>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</si>
  <si>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</si>
  <si>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</si>
  <si>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</si>
  <si>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</si>
  <si>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</si>
  <si>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</si>
  <si>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</si>
  <si>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</si>
  <si>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</si>
  <si>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</si>
  <si>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</si>
  <si>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</si>
  <si>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</si>
  <si>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</si>
  <si>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</si>
  <si>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</si>
  <si>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</si>
  <si>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</si>
  <si>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</si>
  <si>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</si>
  <si>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</si>
  <si>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</si>
  <si>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</si>
  <si>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</si>
  <si>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</si>
  <si>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</si>
  <si>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</si>
  <si>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</si>
  <si>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</si>
  <si>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</si>
  <si>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</si>
  <si>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</si>
  <si>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</si>
  <si>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</si>
  <si>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</si>
  <si>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</si>
  <si>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</si>
  <si>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</si>
  <si>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</si>
  <si>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</si>
  <si>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</si>
  <si>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</si>
  <si>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</si>
  <si>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</si>
  <si>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</si>
  <si>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</si>
  <si>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</si>
  <si>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</si>
  <si>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</si>
  <si>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</si>
  <si>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</si>
  <si>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</si>
  <si>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</si>
  <si>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</si>
  <si>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</si>
  <si>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</si>
  <si>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</si>
  <si>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</si>
  <si>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</si>
  <si>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</si>
  <si>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</si>
  <si>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</si>
  <si>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</si>
  <si>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</si>
  <si>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</si>
  <si>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</si>
  <si>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</si>
  <si>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</si>
  <si>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</si>
  <si>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</si>
  <si>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</si>
  <si>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</si>
  <si>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</si>
  <si>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</si>
  <si>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</si>
  <si>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</si>
  <si>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</si>
  <si>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</si>
  <si>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</si>
  <si>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</si>
  <si>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</si>
  <si>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</si>
  <si>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</si>
  <si>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</si>
  <si>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</si>
  <si>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</si>
  <si>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</si>
  <si>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</si>
  <si>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</si>
  <si>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</si>
  <si>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</si>
  <si>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</si>
  <si>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</si>
  <si>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</si>
  <si>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</si>
  <si>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</si>
  <si>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</si>
  <si>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</si>
  <si>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</si>
  <si>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</si>
  <si>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</si>
  <si>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</si>
  <si>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</si>
  <si>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</si>
  <si>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</si>
  <si>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</si>
  <si>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</si>
  <si>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</si>
  <si>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</si>
  <si>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</si>
  <si>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</si>
  <si>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</si>
  <si>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</si>
  <si>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</si>
  <si>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</si>
  <si>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</si>
  <si>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</si>
  <si>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</si>
  <si>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</si>
  <si>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</si>
  <si>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</si>
  <si>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</si>
  <si>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</si>
  <si>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</si>
  <si>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</si>
  <si>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</si>
  <si>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</si>
  <si>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</si>
  <si>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</si>
  <si>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</si>
  <si>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</si>
  <si>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</si>
  <si>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</si>
  <si>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</si>
  <si>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</si>
  <si>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</si>
  <si>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</si>
  <si>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</si>
  <si>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</si>
  <si>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</si>
  <si>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</si>
  <si>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</si>
  <si>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</si>
  <si>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</si>
  <si>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</si>
  <si>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</si>
  <si>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</si>
  <si>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</si>
  <si>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</si>
  <si>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</si>
  <si>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</si>
  <si>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</si>
  <si>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</si>
  <si>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</si>
  <si>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</si>
  <si>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</si>
  <si>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</si>
  <si>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</si>
  <si>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</si>
  <si>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</si>
  <si>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</si>
  <si>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</si>
  <si>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</si>
  <si>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</si>
  <si>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</si>
  <si>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</si>
  <si>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</si>
  <si>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</si>
  <si>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</si>
  <si>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</si>
  <si>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</si>
  <si>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</si>
  <si>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</si>
  <si>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</si>
  <si>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</si>
  <si>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</si>
  <si>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</si>
  <si>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</si>
  <si>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</si>
  <si>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</si>
  <si>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</si>
  <si>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</si>
  <si>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</si>
  <si>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</si>
  <si>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</si>
  <si>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</si>
  <si>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</si>
  <si>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</si>
  <si>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</si>
  <si>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</si>
  <si>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</si>
  <si>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</si>
  <si>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</si>
  <si>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</si>
  <si>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</si>
  <si>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</si>
  <si>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</si>
  <si>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</si>
  <si>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</si>
  <si>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</si>
  <si>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</si>
  <si>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</si>
  <si>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</si>
  <si>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</si>
  <si>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</si>
  <si>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</si>
  <si>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</si>
  <si>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</si>
  <si>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</si>
  <si>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</si>
  <si>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</si>
  <si>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</si>
  <si>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</si>
  <si>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</si>
  <si>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</si>
  <si>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</si>
  <si>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</si>
  <si>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</si>
  <si>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</si>
  <si>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</si>
  <si>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</si>
  <si>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</si>
  <si>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</si>
  <si>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</si>
  <si>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</si>
  <si>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</si>
  <si>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</si>
  <si>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</si>
  <si>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</si>
  <si>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</si>
  <si>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</si>
  <si>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</si>
  <si>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</si>
  <si>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</si>
  <si>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</si>
  <si>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</si>
  <si>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</si>
  <si>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</si>
  <si>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</si>
  <si>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</si>
  <si>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</si>
  <si>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</si>
  <si>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</si>
  <si>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</si>
  <si>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</si>
  <si>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</si>
  <si>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</si>
  <si>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</si>
  <si>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</si>
  <si>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</si>
  <si>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</si>
  <si>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</si>
  <si>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</si>
  <si>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</si>
  <si>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</si>
  <si>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</si>
  <si>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</si>
  <si>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</si>
  <si>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</si>
  <si>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</si>
  <si>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</si>
  <si>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</si>
  <si>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</si>
  <si>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</si>
  <si>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</si>
  <si>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</si>
  <si>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</si>
  <si>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</si>
  <si>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</si>
  <si>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</si>
  <si>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</si>
  <si>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</si>
  <si>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</si>
  <si>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</si>
  <si>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</si>
  <si>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</si>
  <si>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</si>
  <si>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</si>
  <si>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</si>
  <si>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</si>
  <si>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</si>
  <si>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</si>
  <si>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</si>
  <si>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</si>
  <si>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</si>
  <si>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</si>
  <si>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</si>
  <si>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</si>
  <si>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</si>
  <si>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</si>
  <si>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</si>
  <si>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</si>
  <si>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</si>
  <si>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</si>
  <si>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</si>
  <si>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</si>
  <si>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</si>
  <si>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</si>
  <si>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</si>
  <si>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</si>
  <si>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</si>
  <si>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</si>
  <si>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</si>
  <si>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</si>
  <si>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</si>
  <si>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</si>
  <si>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</si>
  <si>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</si>
  <si>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</si>
  <si>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</si>
  <si>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</si>
  <si>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</si>
  <si>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</si>
  <si>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</si>
  <si>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</si>
  <si>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</si>
  <si>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</si>
  <si>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</si>
  <si>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</si>
  <si>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</si>
  <si>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</si>
  <si>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</si>
  <si>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</si>
  <si>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</si>
  <si>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</si>
  <si>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</si>
  <si>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</si>
  <si>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</si>
  <si>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</si>
  <si>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</si>
  <si>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</si>
  <si>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</si>
  <si>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</si>
  <si>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</si>
  <si>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</si>
  <si>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</si>
  <si>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</si>
  <si>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</si>
  <si>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</si>
  <si>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</si>
  <si>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</si>
  <si>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</si>
  <si>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</si>
  <si>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</si>
  <si>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</si>
  <si>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</si>
  <si>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</si>
  <si>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</si>
  <si>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</si>
  <si>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</si>
  <si>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</si>
  <si>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</si>
  <si>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</si>
  <si>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</si>
  <si>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</si>
  <si>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</si>
  <si>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</si>
  <si>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</si>
  <si>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</si>
  <si>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</si>
  <si>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</si>
  <si>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</si>
  <si>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</si>
  <si>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</si>
  <si>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</si>
  <si>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</si>
  <si>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</si>
  <si>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</si>
  <si>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</si>
  <si>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</si>
  <si>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</si>
  <si>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</si>
  <si>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</si>
  <si>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</si>
  <si>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</si>
  <si>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</si>
  <si>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</si>
  <si>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</si>
  <si>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</si>
  <si>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</si>
  <si>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</si>
  <si>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</si>
  <si>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</si>
  <si>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</si>
  <si>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</si>
  <si>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</si>
  <si>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</si>
  <si>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</si>
  <si>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</si>
  <si>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</si>
  <si>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</si>
  <si>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</si>
  <si>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</si>
  <si>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</si>
  <si>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</si>
  <si>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</si>
  <si>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</si>
  <si>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</si>
  <si>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</si>
  <si>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</si>
  <si>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</si>
  <si>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</si>
  <si>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</si>
  <si>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</si>
  <si>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</si>
  <si>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</si>
  <si>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</si>
  <si>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</si>
  <si>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</si>
  <si>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</si>
  <si>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</si>
  <si>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</si>
  <si>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</si>
  <si>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</si>
  <si>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</si>
  <si>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</si>
  <si>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</si>
  <si>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</si>
  <si>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</si>
  <si>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</si>
  <si>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</si>
  <si>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</si>
  <si>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</si>
  <si>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</si>
  <si>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</si>
  <si>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</si>
  <si>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</si>
  <si>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</si>
  <si>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</si>
  <si>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</si>
  <si>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</si>
  <si>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</si>
  <si>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</si>
  <si>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</si>
  <si>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</si>
  <si>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</si>
  <si>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</si>
  <si>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</si>
  <si>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</si>
  <si>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</si>
  <si>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</si>
  <si>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</si>
  <si>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</si>
  <si>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</si>
  <si>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</si>
  <si>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</si>
  <si>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</si>
  <si>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</si>
  <si>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</si>
  <si>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</si>
  <si>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</si>
  <si>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</si>
  <si>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</si>
  <si>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</si>
  <si>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</si>
  <si>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</si>
  <si>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</si>
  <si>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</si>
  <si>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</si>
  <si>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</si>
  <si>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</si>
  <si>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</si>
  <si>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</si>
  <si>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</si>
  <si>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</si>
  <si>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</si>
  <si>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</si>
  <si>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</si>
  <si>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</si>
  <si>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</si>
  <si>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</si>
  <si>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</si>
  <si>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</si>
  <si>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</si>
  <si>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</si>
  <si>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</si>
  <si>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</si>
  <si>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</si>
  <si>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</si>
  <si>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</si>
  <si>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</si>
  <si>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</si>
  <si>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</si>
  <si>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</si>
  <si>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</si>
  <si>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</si>
  <si>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</si>
  <si>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</si>
  <si>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</si>
  <si>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</si>
  <si>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</si>
  <si>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</si>
  <si>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</si>
  <si>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</si>
  <si>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</si>
  <si>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</si>
  <si>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</si>
  <si>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</si>
  <si>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</si>
  <si>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</si>
  <si>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</si>
  <si>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</si>
  <si>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</si>
  <si>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</si>
  <si>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</si>
  <si>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</si>
  <si>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</si>
  <si>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</si>
  <si>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</si>
  <si>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</si>
  <si>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</si>
  <si>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</si>
  <si>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</si>
  <si>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</si>
  <si>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</si>
  <si>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</si>
  <si>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</si>
  <si>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</si>
  <si>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</si>
  <si>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</si>
  <si>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</si>
  <si>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</si>
  <si>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</si>
  <si>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</si>
  <si>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</si>
  <si>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</si>
  <si>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</si>
  <si>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</si>
  <si>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</si>
  <si>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</si>
  <si>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</si>
  <si>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</si>
  <si>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</si>
  <si>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</si>
  <si>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</si>
  <si>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</si>
  <si>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</si>
  <si>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</si>
  <si>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</si>
  <si>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</si>
  <si>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</si>
  <si>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</si>
  <si>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</si>
  <si>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</si>
  <si>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</si>
  <si>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</si>
  <si>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</si>
  <si>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</si>
  <si>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</si>
  <si>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</si>
  <si>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</si>
  <si>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</si>
  <si>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</si>
  <si>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</si>
  <si>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</si>
  <si>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</si>
  <si>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</si>
  <si>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</si>
  <si>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</si>
  <si>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</si>
  <si>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</si>
  <si>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</si>
  <si>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</si>
  <si>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</si>
  <si>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</si>
  <si>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</si>
  <si>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</si>
  <si>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</si>
  <si>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</si>
  <si>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</si>
  <si>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</si>
  <si>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</si>
  <si>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</si>
  <si>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</si>
  <si>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</si>
  <si>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</si>
  <si>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</si>
  <si>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</si>
  <si>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</si>
  <si>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</si>
  <si>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</si>
  <si>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</si>
  <si>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</si>
  <si>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</si>
  <si>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</si>
  <si>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</si>
  <si>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</si>
  <si>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</si>
  <si>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</si>
  <si>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</si>
  <si>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</si>
  <si>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</si>
  <si>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</si>
  <si>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</si>
  <si>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</si>
  <si>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</si>
  <si>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</si>
  <si>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</si>
  <si>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</si>
  <si>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</si>
  <si>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</si>
  <si>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</si>
  <si>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</si>
  <si>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</si>
  <si>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</si>
  <si>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</si>
  <si>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</si>
  <si>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</si>
  <si>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</si>
  <si>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</si>
  <si>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</si>
  <si>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</si>
  <si>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</si>
  <si>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</si>
  <si>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</si>
  <si>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</si>
  <si>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</si>
  <si>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</si>
  <si>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</si>
  <si>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</si>
  <si>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</si>
  <si>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</si>
  <si>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</si>
  <si>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</si>
  <si>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</si>
  <si>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</si>
  <si>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</si>
  <si>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</si>
  <si>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</si>
  <si>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</si>
  <si>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</si>
  <si>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</si>
  <si>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</si>
  <si>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</si>
  <si>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</si>
  <si>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</si>
  <si>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</si>
  <si>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</si>
  <si>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</si>
  <si>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</si>
  <si>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</si>
  <si>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</si>
  <si>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</si>
  <si>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</si>
  <si>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</si>
  <si>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</si>
  <si>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</si>
  <si>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</si>
  <si>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</si>
  <si>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</si>
  <si>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</si>
  <si>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</si>
  <si>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</si>
  <si>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</si>
  <si>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</si>
  <si>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</si>
  <si>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</si>
  <si>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</si>
  <si>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</si>
  <si>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</si>
  <si>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</si>
  <si>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</si>
  <si>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</si>
  <si>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</si>
  <si>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</si>
  <si>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</si>
  <si>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</si>
  <si>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</si>
  <si>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</si>
  <si>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</si>
  <si>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</si>
  <si>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</si>
  <si>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</si>
  <si>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</si>
  <si>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</si>
  <si>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</si>
  <si>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</si>
  <si>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</si>
  <si>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</si>
  <si>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</si>
  <si>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</si>
  <si>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</si>
  <si>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</si>
  <si>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</si>
  <si>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</si>
  <si>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</si>
  <si>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</si>
  <si>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</si>
  <si>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</si>
  <si>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</si>
  <si>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</si>
  <si>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</si>
  <si>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</si>
  <si>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</si>
  <si>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</si>
  <si>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</si>
  <si>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</si>
  <si>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</si>
  <si>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</si>
  <si>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</si>
  <si>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</si>
  <si>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</si>
  <si>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</si>
  <si>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</si>
  <si>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</si>
  <si>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</si>
  <si>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</si>
  <si>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</si>
  <si>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</si>
  <si>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</si>
  <si>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</si>
  <si>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</si>
  <si>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</si>
  <si>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</si>
  <si>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</si>
  <si>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</si>
  <si>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</si>
  <si>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</si>
  <si>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</si>
  <si>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</si>
  <si>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</si>
  <si>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</si>
  <si>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</si>
  <si>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</si>
  <si>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</si>
  <si>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</si>
  <si>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</si>
  <si>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</si>
  <si>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</si>
  <si>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</si>
  <si>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</si>
  <si>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</si>
  <si>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</si>
  <si>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</si>
  <si>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</si>
  <si>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</si>
  <si>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</si>
  <si>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</si>
  <si>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</si>
  <si>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</si>
  <si>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</si>
  <si>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</si>
  <si>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</si>
  <si>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</si>
  <si>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</si>
  <si>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</si>
  <si>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</si>
  <si>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</si>
  <si>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</si>
  <si>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</si>
  <si>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</si>
  <si>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</si>
  <si>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</si>
  <si>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</si>
  <si>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</si>
  <si>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</si>
  <si>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</si>
  <si>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</si>
  <si>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</si>
  <si>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</si>
  <si>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</si>
  <si>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</si>
  <si>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</si>
  <si>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</si>
  <si>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</si>
  <si>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</si>
  <si>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</si>
  <si>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</si>
  <si>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</si>
  <si>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</si>
  <si>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</si>
  <si>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</si>
  <si>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</si>
  <si>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</si>
  <si>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</si>
  <si>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</si>
  <si>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</si>
  <si>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</si>
  <si>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</si>
  <si>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</si>
  <si>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</si>
  <si>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</si>
  <si>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</si>
  <si>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</si>
  <si>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</si>
  <si>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</si>
  <si>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</si>
  <si>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</si>
  <si>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</si>
  <si>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</si>
  <si>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</si>
  <si>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</si>
  <si>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</si>
  <si>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</si>
  <si>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</si>
  <si>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</si>
  <si>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</si>
  <si>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</si>
  <si>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</si>
  <si>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</si>
  <si>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</si>
  <si>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</si>
  <si>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</si>
  <si>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</si>
  <si>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</si>
  <si>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</si>
  <si>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</si>
  <si>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</si>
  <si>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</si>
  <si>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</si>
  <si>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</si>
  <si>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</si>
  <si>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</si>
  <si>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</si>
  <si>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</si>
  <si>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</si>
  <si>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</si>
  <si>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</si>
  <si>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</si>
  <si>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</si>
  <si>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</si>
  <si>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</si>
  <si>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</si>
  <si>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</si>
  <si>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</si>
  <si>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</si>
  <si>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</si>
  <si>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</si>
  <si>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</si>
  <si>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</si>
  <si>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</si>
  <si>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</si>
  <si>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</si>
  <si>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</si>
  <si>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</si>
  <si>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</si>
  <si>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</si>
  <si>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</si>
  <si>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</si>
  <si>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</si>
  <si>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</si>
  <si>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</si>
  <si>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</si>
  <si>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</si>
  <si>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</si>
  <si>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</si>
  <si>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</si>
  <si>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</si>
  <si>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</si>
  <si>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</si>
  <si>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</si>
  <si>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</si>
  <si>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</si>
  <si>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</si>
  <si>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</si>
  <si>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</si>
  <si>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</si>
  <si>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</si>
  <si>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</si>
  <si>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</si>
  <si>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</si>
  <si>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</si>
  <si>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</si>
  <si>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</si>
  <si>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</si>
  <si>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</si>
  <si>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</si>
  <si>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</si>
  <si>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</si>
  <si>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</si>
  <si>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</si>
  <si>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</si>
  <si>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</si>
  <si>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</si>
  <si>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</si>
  <si>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</si>
  <si>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</si>
  <si>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</si>
  <si>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</si>
  <si>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</si>
  <si>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</si>
  <si>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</si>
  <si>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</si>
  <si>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</si>
  <si>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</si>
  <si>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</si>
  <si>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</si>
  <si>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</si>
  <si>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</si>
  <si>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</si>
  <si>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</si>
  <si>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</si>
  <si>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</si>
  <si>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</si>
  <si>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</si>
  <si>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</si>
  <si>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</si>
  <si>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</si>
  <si>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</si>
  <si>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</si>
  <si>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</si>
  <si>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</si>
  <si>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</si>
  <si>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</si>
  <si>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</si>
  <si>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</si>
  <si>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</si>
  <si>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</si>
  <si>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</si>
  <si>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</si>
  <si>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</si>
  <si>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</si>
  <si>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</si>
  <si>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</si>
  <si>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</si>
  <si>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</si>
  <si>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</si>
  <si>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</si>
  <si>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</si>
  <si>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</si>
  <si>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</si>
  <si>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</si>
  <si>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</si>
  <si>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</si>
  <si>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</si>
  <si>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</si>
  <si>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</si>
  <si>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</si>
  <si>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</si>
  <si>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</si>
  <si>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</si>
  <si>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</si>
  <si>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</si>
  <si>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</si>
  <si>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</si>
  <si>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</si>
  <si>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</si>
  <si>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</si>
  <si>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</si>
  <si>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</si>
  <si>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</si>
  <si>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</si>
  <si>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</si>
  <si>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</si>
  <si>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</si>
  <si>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</si>
  <si>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</si>
  <si>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</si>
  <si>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</si>
  <si>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</si>
  <si>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</si>
  <si>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</si>
  <si>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</si>
  <si>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</si>
  <si>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</si>
  <si>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</si>
  <si>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</si>
  <si>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</si>
  <si>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</si>
  <si>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</si>
  <si>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</si>
  <si>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</si>
  <si>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</si>
  <si>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</si>
  <si>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</si>
  <si>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</si>
  <si>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</si>
  <si>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</si>
  <si>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</si>
  <si>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</si>
  <si>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</si>
  <si>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</si>
  <si>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</si>
  <si>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</si>
  <si>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</si>
  <si>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</si>
  <si>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</si>
  <si>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</si>
  <si>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</si>
  <si>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</si>
  <si>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</si>
  <si>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</si>
  <si>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</si>
  <si>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</si>
  <si>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</si>
  <si>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</si>
  <si>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</si>
  <si>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</si>
  <si>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</si>
  <si>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</si>
  <si>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</si>
  <si>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</si>
  <si>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</si>
  <si>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</si>
  <si>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</si>
  <si>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</si>
  <si>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</si>
  <si>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</si>
  <si>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</si>
  <si>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</si>
  <si>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</si>
  <si>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</si>
  <si>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</si>
  <si>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</si>
  <si>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</si>
  <si>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</si>
  <si>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</si>
  <si>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</si>
  <si>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</si>
  <si>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</si>
  <si>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</si>
  <si>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</si>
  <si>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</si>
  <si>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</si>
  <si>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</si>
  <si>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</si>
  <si>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</si>
  <si>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</si>
  <si>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</si>
  <si>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</si>
  <si>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</si>
  <si>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</si>
  <si>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</si>
  <si>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</si>
  <si>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</si>
  <si>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</si>
  <si>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</si>
  <si>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</si>
  <si>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</si>
  <si>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</si>
  <si>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</si>
  <si>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</si>
  <si>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</si>
  <si>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</si>
  <si>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</si>
  <si>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</si>
  <si>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</si>
  <si>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</si>
  <si>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</si>
  <si>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</si>
  <si>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</si>
  <si>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</si>
  <si>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</si>
  <si>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</si>
  <si>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</si>
  <si>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</si>
  <si>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</si>
  <si>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</si>
  <si>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</si>
  <si>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</si>
  <si>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</si>
  <si>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</si>
  <si>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</si>
  <si>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</si>
  <si>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</si>
  <si>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</si>
  <si>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</si>
  <si>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</si>
  <si>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</si>
  <si>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</si>
  <si>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</si>
  <si>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</si>
  <si>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</si>
  <si>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</si>
  <si>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</si>
  <si>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</si>
  <si>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</si>
  <si>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</si>
  <si>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</si>
  <si>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</si>
  <si>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</si>
  <si>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</si>
  <si>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</si>
  <si>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</si>
  <si>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</si>
  <si>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</si>
  <si>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</si>
  <si>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</si>
  <si>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</si>
  <si>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</si>
  <si>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</si>
  <si>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</si>
  <si>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</si>
  <si>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</si>
  <si>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</si>
  <si>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</si>
  <si>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</si>
  <si>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</si>
  <si>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</si>
  <si>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</si>
  <si>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</si>
  <si>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</si>
  <si>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</si>
  <si>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</si>
  <si>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</si>
  <si>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</si>
  <si>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</si>
  <si>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</si>
  <si>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</si>
  <si>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</si>
  <si>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</si>
  <si>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</si>
  <si>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</si>
  <si>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</si>
  <si>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</si>
  <si>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</si>
  <si>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</si>
  <si>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</si>
  <si>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</si>
  <si>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</si>
  <si>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</si>
  <si>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</si>
  <si>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</si>
  <si>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</si>
  <si>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</si>
  <si>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</si>
  <si>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</si>
  <si>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</si>
  <si>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</si>
  <si>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</si>
  <si>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</si>
  <si>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</si>
  <si>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</si>
  <si>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</si>
  <si>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</si>
  <si>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</si>
  <si>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</si>
  <si>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</si>
  <si>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</si>
  <si>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</si>
  <si>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</si>
  <si>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</si>
  <si>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</si>
  <si>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</si>
  <si>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</si>
  <si>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</si>
  <si>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</si>
  <si>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</si>
  <si>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</si>
  <si>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</si>
  <si>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</si>
  <si>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</si>
  <si>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</si>
  <si>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</si>
  <si>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</si>
  <si>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</si>
  <si>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</si>
  <si>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</si>
  <si>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</si>
  <si>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</si>
  <si>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</si>
  <si>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</si>
  <si>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</si>
  <si>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</si>
  <si>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</si>
  <si>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</si>
  <si>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</si>
  <si>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</si>
  <si>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</si>
  <si>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</si>
  <si>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</si>
  <si>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</si>
  <si>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</si>
  <si>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</si>
  <si>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</si>
  <si>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</si>
  <si>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</si>
  <si>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</si>
  <si>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</si>
  <si>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</si>
  <si>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</si>
  <si>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</si>
  <si>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</si>
  <si>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</si>
  <si>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</si>
  <si>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</si>
  <si>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</si>
  <si>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</si>
  <si>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</si>
  <si>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</si>
  <si>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</si>
  <si>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</si>
  <si>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</si>
  <si>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</si>
  <si>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</si>
  <si>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</si>
  <si>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</si>
  <si>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</si>
  <si>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</si>
  <si>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</si>
  <si>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</si>
  <si>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</si>
  <si>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</si>
  <si>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</si>
  <si>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</si>
  <si>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</si>
  <si>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</si>
  <si>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</si>
  <si>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</si>
  <si>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</si>
  <si>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</si>
  <si>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</si>
  <si>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</si>
  <si>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</si>
  <si>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</si>
  <si>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</si>
  <si>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</si>
  <si>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</si>
  <si>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</si>
  <si>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</si>
  <si>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</si>
  <si>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</si>
  <si>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</si>
  <si>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</si>
  <si>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</si>
  <si>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</si>
  <si>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</si>
  <si>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</si>
  <si>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</si>
  <si>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</si>
  <si>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</si>
  <si>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</si>
  <si>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</si>
  <si>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</si>
  <si>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</si>
  <si>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</si>
  <si>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</si>
  <si>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</si>
  <si>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</si>
  <si>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</si>
  <si>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</si>
  <si>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</si>
  <si>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</si>
  <si>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</si>
  <si>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</si>
  <si>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</si>
  <si>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</si>
  <si>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</si>
  <si>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</si>
  <si>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</si>
  <si>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</si>
  <si>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</si>
  <si>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</si>
  <si>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</si>
  <si>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</si>
  <si>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</si>
  <si>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</si>
  <si>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</si>
  <si>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</si>
  <si>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</si>
  <si>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</si>
  <si>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</si>
  <si>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</si>
  <si>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</si>
  <si>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</si>
  <si>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</si>
  <si>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</si>
  <si>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</si>
  <si>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</si>
  <si>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</si>
  <si>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</si>
  <si>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</si>
  <si>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</si>
  <si>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</si>
  <si>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</si>
  <si>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</si>
  <si>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</si>
  <si>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</si>
  <si>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</si>
  <si>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</si>
  <si>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</si>
  <si>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</si>
  <si>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</si>
  <si>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</si>
  <si>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</si>
  <si>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</si>
  <si>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</si>
  <si>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</si>
  <si>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</si>
  <si>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</si>
  <si>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</si>
  <si>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</si>
  <si>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</si>
  <si>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</si>
  <si>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</si>
  <si>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</si>
  <si>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</si>
  <si>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</si>
  <si>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</si>
  <si>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</si>
  <si>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</si>
  <si>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</si>
  <si>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</si>
  <si>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</si>
  <si>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</si>
  <si>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</si>
  <si>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</si>
  <si>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</si>
  <si>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</si>
  <si>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</si>
  <si>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</si>
  <si>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</si>
  <si>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</si>
  <si>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</si>
  <si>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</si>
  <si>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</si>
  <si>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</si>
  <si>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</si>
  <si>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</si>
  <si>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</si>
  <si>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</si>
  <si>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</si>
  <si>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</si>
  <si>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</si>
  <si>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</si>
  <si>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</si>
  <si>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</si>
  <si>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</si>
  <si>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</si>
  <si>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</si>
  <si>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</si>
  <si>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</si>
  <si>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</si>
  <si>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</si>
  <si>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</si>
  <si>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</si>
  <si>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</si>
  <si>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</si>
  <si>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</si>
  <si>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</si>
  <si>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</si>
  <si>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</si>
  <si>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</si>
  <si>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</si>
  <si>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</si>
  <si>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</si>
  <si>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</si>
  <si>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</si>
  <si>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</si>
  <si>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</si>
  <si>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</si>
  <si>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</si>
  <si>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</si>
  <si>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</si>
  <si>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</si>
  <si>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</si>
  <si>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</si>
  <si>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</si>
  <si>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</si>
  <si>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</si>
  <si>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</si>
  <si>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</si>
  <si>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</si>
  <si>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</si>
  <si>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</si>
  <si>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</si>
  <si>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</si>
  <si>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</si>
  <si>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</si>
  <si>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</si>
  <si>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</si>
  <si>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</si>
  <si>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</si>
  <si>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</si>
  <si>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</si>
  <si>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</si>
  <si>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</si>
  <si>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</si>
  <si>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</si>
  <si>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</si>
  <si>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</si>
  <si>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</si>
  <si>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</si>
  <si>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</si>
  <si>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</si>
  <si>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</si>
  <si>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</si>
  <si>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</si>
  <si>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</si>
  <si>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</si>
  <si>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</si>
  <si>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</si>
  <si>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</si>
  <si>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</si>
  <si>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</si>
  <si>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</si>
  <si>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</si>
  <si>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</si>
  <si>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</si>
  <si>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</si>
  <si>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</si>
  <si>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</si>
  <si>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</si>
  <si>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</si>
  <si>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</si>
  <si>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</si>
  <si>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</si>
  <si>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</si>
  <si>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</si>
  <si>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</si>
  <si>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</si>
  <si>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</si>
  <si>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</si>
  <si>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</si>
  <si>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</si>
  <si>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</si>
  <si>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</si>
  <si>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</si>
  <si>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</si>
  <si>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</si>
  <si>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</si>
  <si>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</si>
  <si>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</si>
  <si>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</si>
  <si>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</si>
  <si>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</si>
  <si>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</si>
  <si>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</si>
  <si>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</si>
  <si>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</si>
  <si>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</si>
  <si>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</si>
  <si>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</si>
  <si>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</si>
  <si>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</si>
  <si>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</si>
  <si>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</si>
  <si>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</si>
  <si>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</si>
  <si>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</si>
  <si>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</si>
  <si>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</si>
  <si>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</si>
  <si>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</si>
  <si>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</si>
  <si>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</si>
  <si>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</si>
  <si>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</si>
  <si>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</si>
  <si>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</si>
  <si>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</si>
  <si>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</si>
  <si>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</si>
  <si>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</si>
  <si>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</si>
  <si>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</si>
  <si>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</si>
  <si>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</si>
  <si>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</si>
  <si>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</si>
  <si>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</si>
  <si>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</si>
  <si>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</si>
  <si>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</si>
  <si>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</si>
  <si>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</si>
  <si>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</si>
  <si>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</si>
  <si>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</si>
  <si>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</si>
  <si>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</si>
  <si>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</si>
  <si>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</si>
  <si>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</si>
  <si>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</si>
  <si>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</si>
  <si>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</si>
  <si>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</si>
  <si>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</si>
  <si>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</si>
  <si>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</si>
  <si>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</si>
  <si>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</si>
  <si>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</si>
  <si>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</si>
  <si>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</si>
  <si>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</si>
  <si>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</si>
  <si>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</si>
  <si>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</si>
  <si>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</si>
  <si>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</si>
  <si>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</si>
  <si>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</si>
  <si>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</si>
  <si>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</si>
  <si>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</si>
  <si>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</si>
  <si>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</si>
  <si>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</si>
  <si>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</si>
  <si>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</si>
  <si>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</si>
  <si>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</si>
  <si>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</si>
  <si>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</si>
  <si>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</si>
  <si>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</si>
  <si>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</si>
  <si>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</si>
  <si>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</si>
  <si>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</si>
  <si>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</si>
  <si>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</si>
  <si>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</si>
  <si>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</si>
  <si>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</si>
  <si>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</si>
  <si>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</si>
  <si>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</si>
  <si>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</si>
  <si>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</si>
  <si>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</si>
  <si>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</si>
  <si>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</si>
  <si>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</si>
  <si>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</si>
  <si>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</si>
  <si>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</si>
  <si>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</si>
  <si>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</si>
  <si>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</si>
  <si>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</si>
  <si>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</si>
  <si>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</si>
  <si>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</si>
  <si>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</si>
  <si>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</si>
  <si>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</si>
  <si>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</si>
  <si>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</si>
  <si>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</si>
  <si>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</si>
  <si>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</si>
  <si>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</si>
  <si>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</si>
  <si>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</si>
  <si>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</si>
  <si>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</si>
  <si>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</si>
  <si>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</si>
  <si>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</si>
  <si>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</si>
  <si>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</si>
  <si>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</si>
  <si>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</si>
  <si>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</si>
  <si>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</si>
  <si>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</si>
  <si>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</si>
  <si>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</si>
  <si>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</si>
  <si>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</si>
  <si>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</si>
  <si>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</si>
  <si>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</si>
  <si>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</si>
  <si>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</si>
  <si>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</si>
  <si>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</si>
  <si>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</si>
  <si>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</si>
  <si>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</si>
  <si>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</si>
  <si>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</si>
  <si>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</si>
  <si>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</si>
  <si>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</si>
  <si>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</si>
  <si>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</si>
  <si>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</si>
  <si>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</si>
  <si>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</si>
  <si>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</si>
  <si>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</si>
  <si>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</si>
  <si>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</si>
  <si>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</si>
  <si>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</si>
  <si>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</si>
  <si>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</si>
  <si>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</si>
  <si>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</si>
  <si>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</si>
  <si>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</si>
  <si>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</si>
  <si>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</si>
  <si>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</si>
  <si>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</si>
  <si>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</si>
  <si>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</si>
  <si>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</si>
  <si>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</si>
  <si>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</si>
  <si>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</si>
  <si>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</si>
  <si>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</si>
  <si>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</si>
  <si>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</si>
  <si>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</si>
  <si>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</si>
  <si>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</si>
  <si>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</si>
  <si>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</si>
  <si>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</si>
  <si>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</si>
  <si>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</si>
  <si>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</si>
  <si>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</si>
  <si>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</si>
  <si>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</si>
  <si>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</si>
  <si>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</si>
  <si>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</si>
  <si>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</si>
  <si>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</si>
  <si>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</si>
  <si>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</si>
  <si>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</si>
  <si>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</si>
  <si>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</si>
  <si>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</si>
  <si>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</si>
  <si>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</si>
  <si>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</si>
  <si>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</si>
  <si>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</si>
  <si>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</si>
  <si>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</si>
  <si>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</si>
  <si>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</si>
  <si>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</si>
  <si>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</si>
  <si>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</si>
  <si>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</si>
  <si>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</si>
  <si>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</si>
  <si>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</si>
  <si>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</si>
  <si>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</si>
  <si>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</si>
  <si>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</si>
  <si>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</si>
  <si>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</si>
  <si>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</si>
  <si>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</si>
  <si>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</si>
  <si>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</si>
  <si>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</si>
  <si>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</si>
  <si>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</si>
  <si>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</si>
  <si>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</si>
  <si>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</si>
  <si>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</si>
  <si>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</si>
  <si>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</si>
  <si>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</si>
  <si>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</si>
  <si>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</si>
  <si>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</si>
  <si>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</si>
  <si>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</si>
  <si>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</si>
  <si>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</si>
  <si>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</si>
  <si>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</si>
  <si>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</si>
  <si>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</si>
  <si>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</si>
  <si>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</si>
  <si>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</si>
  <si>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</si>
  <si>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</si>
  <si>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</si>
  <si>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</si>
  <si>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</si>
  <si>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</si>
  <si>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</si>
  <si>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</si>
  <si>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</si>
  <si>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</si>
  <si>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</si>
  <si>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</si>
  <si>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</si>
  <si>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</si>
  <si>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</si>
  <si>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</si>
  <si>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</si>
  <si>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</si>
  <si>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</si>
  <si>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</si>
  <si>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</si>
  <si>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</si>
  <si>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</si>
  <si>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</si>
  <si>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</si>
  <si>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</si>
  <si>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</si>
  <si>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</si>
  <si>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</si>
  <si>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</si>
  <si>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</si>
  <si>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</si>
  <si>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</si>
  <si>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</si>
  <si>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</si>
  <si>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</si>
  <si>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</si>
  <si>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</si>
  <si>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</si>
  <si>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</si>
  <si>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</si>
  <si>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</si>
  <si>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</si>
  <si>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</si>
  <si>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</si>
  <si>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</si>
  <si>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</si>
  <si>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</si>
  <si>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</si>
  <si>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</si>
  <si>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</si>
  <si>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</si>
  <si>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</si>
  <si>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</si>
  <si>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</si>
  <si>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</si>
  <si>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</si>
  <si>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</si>
  <si>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</si>
  <si>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</si>
  <si>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</si>
  <si>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</si>
  <si>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</si>
  <si>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</si>
  <si>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</si>
  <si>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</si>
  <si>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</si>
  <si>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</si>
  <si>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</si>
  <si>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</si>
  <si>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</si>
  <si>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</si>
  <si>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</si>
  <si>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</si>
  <si>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</si>
  <si>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</si>
  <si>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</si>
  <si>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</si>
  <si>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</si>
  <si>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</si>
  <si>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</si>
  <si>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</si>
  <si>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</si>
  <si>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</si>
  <si>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</si>
  <si>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</si>
  <si>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</si>
  <si>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</si>
  <si>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</si>
  <si>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</si>
  <si>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</si>
  <si>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</si>
  <si>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</si>
  <si>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</si>
  <si>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</si>
  <si>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</si>
  <si>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</si>
  <si>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</si>
  <si>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</si>
  <si>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</si>
  <si>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</si>
  <si>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</si>
  <si>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</si>
  <si>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</si>
  <si>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</si>
  <si>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</si>
  <si>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</si>
  <si>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</si>
  <si>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</si>
  <si>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</si>
  <si>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</si>
  <si>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</si>
  <si>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</si>
  <si>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</si>
  <si>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</si>
  <si>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</si>
  <si>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</si>
  <si>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</si>
  <si>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</si>
  <si>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</si>
  <si>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</si>
  <si>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</si>
  <si>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</si>
  <si>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</si>
  <si>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</si>
  <si>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</si>
  <si>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</si>
  <si>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</si>
  <si>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</si>
  <si>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</si>
  <si>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</si>
  <si>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</si>
  <si>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</si>
  <si>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</si>
  <si>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</si>
  <si>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</si>
  <si>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</si>
  <si>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</si>
  <si>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</si>
  <si>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</si>
  <si>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</si>
  <si>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</si>
  <si>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</si>
  <si>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</si>
  <si>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</si>
  <si>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</si>
  <si>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</si>
  <si>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</si>
  <si>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</si>
  <si>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</si>
  <si>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</si>
  <si>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</si>
  <si>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</si>
  <si>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</si>
  <si>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</si>
  <si>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</si>
  <si>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</si>
  <si>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</si>
  <si>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</si>
  <si>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</si>
  <si>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</si>
  <si>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</si>
  <si>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</si>
  <si>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</si>
  <si>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</si>
  <si>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</si>
  <si>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</si>
  <si>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</si>
  <si>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</si>
  <si>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</si>
  <si>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</si>
  <si>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</si>
  <si>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</si>
  <si>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</si>
  <si>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</si>
  <si>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</si>
  <si>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</si>
  <si>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</si>
  <si>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</si>
  <si>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</si>
  <si>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</si>
  <si>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</si>
  <si>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</si>
  <si>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</si>
  <si>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</si>
  <si>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</si>
  <si>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</si>
  <si>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</si>
  <si>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</si>
  <si>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</si>
  <si>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</si>
  <si>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</si>
  <si>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</si>
  <si>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</si>
  <si>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</si>
  <si>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</si>
  <si>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</si>
  <si>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</si>
  <si>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</si>
  <si>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</si>
  <si>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</si>
  <si>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</si>
  <si>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</si>
  <si>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</si>
  <si>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</si>
  <si>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</si>
  <si>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</si>
  <si>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</si>
  <si>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</si>
  <si>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</si>
  <si>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</si>
  <si>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</si>
  <si>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</si>
  <si>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</si>
  <si>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</si>
  <si>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</si>
  <si>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</si>
  <si>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</si>
  <si>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</si>
  <si>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</si>
  <si>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</si>
  <si>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</si>
  <si>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</si>
  <si>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</si>
  <si>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</si>
  <si>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</si>
  <si>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</si>
  <si>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</si>
  <si>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</si>
  <si>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</si>
  <si>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</si>
  <si>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</si>
  <si>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</si>
  <si>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</si>
  <si>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</si>
  <si>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</si>
  <si>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</si>
  <si>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</si>
  <si>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</si>
  <si>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</si>
  <si>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</si>
  <si>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</si>
  <si>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</si>
  <si>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</si>
  <si>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</si>
  <si>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</si>
  <si>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</si>
  <si>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</si>
  <si>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</si>
  <si>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</si>
  <si>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</si>
  <si>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</si>
  <si>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</si>
  <si>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</si>
  <si>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</si>
  <si>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</si>
  <si>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</si>
  <si>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</si>
  <si>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</si>
  <si>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</si>
  <si>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</si>
  <si>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</si>
  <si>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</si>
  <si>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</si>
  <si>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</si>
  <si>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</si>
  <si>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</si>
  <si>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</si>
  <si>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</si>
  <si>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</si>
  <si>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</si>
  <si>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</si>
  <si>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</si>
  <si>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</si>
  <si>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</si>
  <si>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</si>
  <si>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</si>
  <si>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</si>
  <si>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</si>
  <si>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</si>
  <si>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</si>
  <si>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</si>
  <si>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</si>
  <si>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</si>
  <si>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</si>
  <si>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</si>
  <si>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</si>
  <si>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</si>
  <si>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</si>
  <si>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</si>
  <si>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</si>
  <si>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</si>
  <si>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</si>
  <si>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</si>
  <si>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</si>
  <si>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</si>
  <si>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</si>
  <si>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</si>
  <si>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</si>
  <si>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</si>
  <si>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</si>
  <si>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</si>
  <si>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</si>
  <si>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</si>
  <si>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</si>
  <si>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</si>
  <si>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</si>
  <si>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</si>
  <si>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</si>
  <si>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</si>
  <si>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</si>
  <si>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</si>
  <si>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</si>
  <si>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</si>
  <si>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</si>
  <si>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</si>
  <si>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</si>
  <si>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</si>
  <si>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</si>
  <si>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</si>
  <si>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</si>
  <si>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</si>
  <si>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</si>
  <si>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</si>
  <si>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</si>
  <si>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</si>
  <si>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</si>
  <si>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</si>
  <si>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</si>
  <si>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</si>
  <si>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</si>
  <si>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</si>
  <si>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</si>
  <si>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</si>
  <si>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</si>
  <si>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</si>
  <si>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</si>
  <si>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</si>
  <si>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</si>
  <si>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</si>
  <si>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</si>
  <si>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</si>
  <si>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</si>
  <si>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</si>
  <si>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</si>
  <si>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</si>
  <si>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</si>
  <si>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</si>
  <si>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</si>
  <si>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</si>
  <si>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</si>
  <si>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</si>
  <si>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</si>
  <si>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</si>
  <si>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</si>
  <si>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</si>
  <si>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</si>
  <si>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</si>
  <si>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</si>
  <si>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</si>
  <si>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</si>
  <si>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</si>
  <si>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</si>
  <si>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</si>
  <si>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</si>
  <si>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</si>
  <si>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</si>
  <si>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</si>
  <si>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</si>
  <si>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</si>
  <si>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</si>
  <si>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</si>
  <si>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</si>
  <si>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</si>
  <si>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</si>
  <si>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</si>
  <si>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</si>
  <si>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</si>
  <si>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</si>
  <si>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</si>
  <si>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</si>
  <si>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</si>
  <si>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</si>
  <si>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</si>
  <si>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</si>
  <si>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</si>
  <si>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</si>
  <si>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</si>
  <si>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</si>
  <si>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</si>
  <si>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</si>
  <si>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</si>
  <si>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</si>
  <si>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</si>
  <si>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</si>
  <si>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</si>
  <si>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</si>
  <si>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</si>
  <si>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</si>
  <si>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</si>
  <si>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</si>
  <si>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</si>
  <si>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</si>
  <si>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</si>
  <si>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</si>
  <si>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</si>
  <si>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</si>
  <si>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</si>
  <si>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</si>
  <si>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</si>
  <si>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</si>
  <si>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</si>
  <si>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</si>
  <si>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</si>
  <si>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</si>
  <si>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</si>
  <si>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</si>
  <si>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</si>
  <si>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</si>
  <si>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</si>
  <si>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</si>
  <si>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</si>
  <si>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</si>
  <si>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</si>
  <si>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</si>
  <si>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</si>
  <si>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</si>
  <si>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</si>
  <si>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</si>
  <si>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</si>
  <si>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</si>
  <si>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</si>
  <si>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</si>
  <si>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</si>
  <si>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</si>
  <si>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</si>
  <si>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</si>
  <si>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</si>
  <si>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</si>
  <si>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</si>
  <si>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</si>
  <si>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</si>
  <si>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</si>
  <si>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</si>
  <si>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</si>
  <si>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</si>
  <si>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</si>
  <si>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</si>
  <si>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</si>
  <si>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</si>
  <si>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</si>
  <si>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</si>
  <si>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</si>
  <si>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</si>
  <si>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</si>
  <si>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</si>
  <si>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</si>
  <si>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</si>
  <si>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</si>
  <si>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</si>
  <si>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</si>
  <si>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</si>
  <si>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</si>
  <si>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</si>
  <si>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</si>
  <si>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</si>
  <si>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</si>
  <si>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</si>
  <si>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</si>
  <si>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</si>
  <si>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</si>
  <si>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</si>
  <si>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</si>
  <si>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</si>
  <si>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</si>
  <si>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</si>
  <si>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</si>
  <si>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</si>
  <si>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</si>
  <si>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</si>
  <si>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</si>
  <si>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</si>
  <si>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</si>
  <si>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</si>
  <si>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</si>
  <si>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</si>
  <si>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</si>
  <si>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</si>
  <si>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</si>
  <si>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</si>
  <si>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</si>
  <si>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</si>
  <si>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</si>
  <si>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</si>
  <si>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</si>
  <si>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</si>
  <si>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</si>
  <si>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</si>
  <si>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</si>
  <si>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</si>
  <si>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</si>
  <si>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</si>
  <si>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</si>
  <si>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</si>
  <si>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</si>
  <si>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</si>
  <si>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</si>
  <si>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</si>
  <si>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</si>
  <si>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</si>
  <si>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</si>
  <si>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</si>
  <si>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</si>
  <si>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</si>
  <si>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</si>
  <si>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</si>
  <si>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</si>
  <si>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</si>
  <si>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</si>
  <si>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</si>
  <si>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</si>
  <si>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</si>
  <si>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</si>
  <si>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</si>
  <si>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</si>
  <si>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</si>
  <si>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</si>
  <si>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</si>
  <si>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</si>
  <si>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</si>
  <si>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</si>
  <si>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</si>
  <si>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</si>
  <si>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</si>
  <si>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</si>
  <si>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</si>
  <si>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</si>
  <si>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</si>
  <si>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</si>
  <si>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</si>
  <si>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</si>
  <si>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</si>
  <si>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</si>
  <si>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</si>
  <si>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</si>
  <si>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</si>
  <si>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</si>
  <si>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</si>
  <si>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</si>
  <si>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</si>
  <si>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</si>
  <si>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</si>
  <si>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</si>
  <si>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</si>
  <si>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</si>
  <si>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</si>
  <si>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</si>
  <si>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</si>
  <si>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</si>
  <si>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</si>
  <si>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</si>
  <si>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</si>
  <si>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</si>
  <si>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</si>
  <si>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</si>
  <si>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</si>
  <si>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</si>
  <si>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</si>
  <si>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</si>
  <si>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</si>
  <si>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</si>
  <si>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</si>
  <si>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</si>
  <si>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</si>
  <si>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</si>
  <si>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</si>
  <si>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</si>
  <si>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</si>
  <si>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</si>
  <si>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</si>
  <si>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</si>
  <si>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</si>
  <si>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</si>
  <si>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</si>
  <si>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</si>
  <si>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</si>
  <si>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</si>
  <si>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</si>
  <si>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</si>
  <si>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</si>
  <si>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</si>
  <si>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</si>
  <si>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</si>
  <si>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</si>
  <si>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</si>
  <si>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</si>
  <si>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</si>
  <si>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</si>
  <si>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</si>
  <si>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</si>
  <si>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</si>
  <si>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</si>
  <si>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</si>
  <si>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</si>
  <si>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</si>
  <si>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</si>
  <si>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</si>
  <si>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</si>
  <si>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</si>
  <si>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</si>
  <si>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</si>
  <si>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</si>
  <si>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</si>
  <si>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</si>
  <si>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</si>
  <si>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</si>
  <si>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</si>
  <si>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</si>
  <si>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</si>
  <si>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</si>
  <si>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</si>
  <si>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</si>
  <si>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</si>
  <si>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</si>
  <si>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</si>
  <si>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</si>
  <si>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</si>
  <si>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</si>
  <si>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</si>
  <si>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</si>
  <si>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</si>
  <si>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</si>
  <si>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</si>
  <si>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</si>
  <si>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</si>
  <si>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</si>
  <si>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</si>
  <si>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</si>
  <si>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</si>
  <si>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</si>
  <si>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</si>
  <si>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</si>
  <si>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</si>
  <si>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</si>
  <si>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</si>
  <si>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</si>
  <si>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</si>
  <si>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</si>
  <si>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</si>
  <si>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</si>
  <si>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</si>
  <si>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</si>
  <si>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</si>
  <si>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</si>
  <si>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</si>
  <si>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</si>
  <si>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</si>
  <si>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</si>
  <si>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</si>
  <si>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</si>
  <si>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</si>
  <si>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</si>
  <si>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</si>
  <si>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</si>
  <si>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</si>
  <si>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</si>
  <si>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</si>
  <si>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</si>
  <si>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</si>
  <si>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</si>
  <si>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</si>
  <si>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</si>
  <si>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</si>
  <si>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</si>
  <si>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</si>
  <si>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</si>
  <si>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</si>
  <si>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</si>
  <si>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</si>
  <si>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</si>
  <si>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</si>
  <si>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</si>
  <si>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</si>
  <si>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</si>
  <si>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</si>
  <si>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</si>
  <si>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</si>
  <si>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</si>
  <si>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</si>
  <si>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</si>
  <si>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</si>
  <si>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</si>
  <si>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</si>
  <si>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</si>
  <si>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</si>
  <si>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</si>
  <si>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</si>
  <si>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</si>
  <si>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</si>
  <si>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</si>
  <si>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</si>
  <si>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</si>
  <si>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</si>
  <si>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</si>
  <si>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</si>
  <si>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</si>
  <si>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</si>
  <si>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</si>
  <si>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</si>
  <si>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</si>
  <si>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</si>
  <si>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</si>
  <si>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</si>
  <si>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</si>
  <si>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</si>
  <si>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</si>
  <si>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</si>
  <si>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</si>
  <si>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</si>
  <si>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</si>
  <si>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</si>
  <si>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</si>
  <si>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</si>
  <si>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</si>
  <si>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</si>
  <si>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</si>
  <si>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</si>
  <si>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</si>
  <si>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</si>
  <si>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</si>
  <si>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</si>
  <si>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</si>
  <si>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</si>
  <si>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</si>
  <si>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</si>
  <si>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</si>
  <si>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</si>
  <si>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</si>
  <si>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</si>
  <si>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</si>
  <si>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</si>
  <si>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</si>
  <si>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</si>
  <si>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</si>
  <si>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</si>
  <si>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</si>
  <si>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</si>
  <si>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</si>
  <si>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</si>
  <si>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</si>
  <si>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</si>
  <si>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</si>
  <si>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</si>
  <si>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</si>
  <si>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</si>
  <si>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</si>
  <si>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</si>
  <si>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</si>
  <si>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</si>
  <si>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</si>
  <si>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</si>
  <si>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</si>
  <si>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</si>
  <si>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</si>
  <si>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</si>
  <si>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</si>
  <si>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</si>
  <si>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</si>
  <si>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</si>
  <si>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</si>
  <si>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</si>
  <si>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</si>
  <si>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</si>
  <si>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</si>
  <si>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</si>
  <si>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</si>
  <si>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</si>
  <si>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</si>
  <si>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</si>
  <si>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</si>
  <si>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</si>
  <si>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</si>
  <si>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</si>
  <si>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</si>
  <si>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</si>
  <si>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</si>
  <si>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</si>
  <si>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</si>
  <si>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</si>
  <si>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</si>
  <si>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</si>
  <si>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</si>
  <si>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</si>
  <si>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</si>
  <si>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</si>
  <si>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</si>
  <si>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</si>
  <si>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</si>
  <si>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</si>
  <si>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</si>
  <si>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</si>
  <si>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</si>
  <si>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</si>
  <si>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</si>
  <si>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</si>
  <si>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</si>
  <si>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</si>
  <si>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</si>
  <si>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</si>
  <si>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</si>
  <si>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</si>
  <si>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</si>
  <si>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</si>
  <si>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</si>
  <si>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</si>
  <si>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</si>
  <si>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</si>
  <si>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</si>
  <si>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</si>
  <si>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</si>
  <si>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</si>
  <si>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</si>
  <si>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</si>
  <si>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</si>
  <si>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</si>
  <si>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</si>
  <si>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</si>
  <si>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</si>
  <si>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</si>
  <si>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</si>
  <si>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</si>
  <si>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</si>
  <si>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</si>
  <si>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</si>
  <si>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</si>
  <si>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</si>
  <si>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</si>
  <si>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</si>
  <si>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</si>
  <si>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</si>
  <si>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</si>
  <si>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</si>
  <si>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</si>
  <si>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</si>
  <si>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</si>
  <si>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</si>
  <si>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</si>
  <si>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</si>
  <si>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</si>
  <si>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</si>
  <si>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</si>
  <si>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</si>
  <si>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</si>
  <si>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</si>
  <si>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</si>
  <si>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</si>
  <si>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</si>
  <si>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</si>
  <si>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</si>
  <si>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</si>
  <si>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</si>
  <si>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</si>
  <si>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</si>
  <si>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</si>
  <si>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</si>
  <si>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</si>
  <si>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</si>
  <si>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</si>
  <si>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</si>
  <si>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</si>
  <si>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</si>
  <si>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</si>
  <si>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</si>
  <si>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</si>
  <si>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</si>
  <si>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</si>
  <si>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</si>
  <si>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</si>
  <si>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</si>
  <si>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</si>
  <si>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</si>
  <si>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</si>
  <si>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</si>
  <si>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</si>
  <si>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</si>
  <si>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</si>
  <si>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</si>
  <si>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</si>
  <si>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</si>
  <si>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</si>
  <si>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</si>
  <si>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</si>
  <si>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</si>
  <si>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</si>
  <si>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</si>
  <si>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</si>
  <si>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</si>
  <si>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</si>
  <si>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</si>
  <si>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</si>
  <si>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</si>
  <si>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</si>
  <si>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</si>
  <si>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</si>
  <si>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</si>
  <si>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</si>
  <si>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</si>
  <si>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</si>
  <si>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</si>
  <si>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</si>
  <si>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</si>
  <si>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</si>
  <si>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</si>
  <si>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</si>
  <si>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</si>
  <si>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</si>
  <si>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</si>
  <si>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</si>
  <si>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</si>
  <si>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</si>
  <si>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</si>
  <si>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</si>
  <si>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</si>
  <si>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</si>
  <si>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</si>
  <si>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</si>
  <si>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</si>
  <si>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</si>
  <si>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</si>
  <si>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</si>
  <si>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</si>
  <si>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</si>
  <si>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</si>
  <si>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</si>
  <si>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</si>
  <si>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</si>
  <si>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</si>
  <si>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</si>
  <si>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</si>
  <si>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</si>
  <si>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</si>
  <si>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</si>
  <si>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</si>
  <si>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</si>
  <si>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</si>
  <si>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</si>
  <si>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</si>
  <si>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</si>
  <si>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</si>
  <si>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</si>
  <si>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</si>
  <si>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</si>
  <si>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</si>
  <si>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</si>
  <si>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</si>
  <si>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</si>
  <si>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</si>
  <si>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</si>
  <si>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</si>
  <si>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</si>
  <si>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</si>
  <si>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</si>
  <si>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</si>
  <si>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</si>
  <si>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</si>
  <si>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</si>
  <si>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</si>
  <si>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</si>
  <si>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</si>
  <si>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</si>
  <si>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</si>
  <si>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</si>
  <si>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</si>
  <si>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</si>
  <si>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</si>
  <si>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</si>
  <si>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</si>
  <si>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</si>
  <si>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</si>
  <si>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</si>
  <si>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</si>
  <si>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</si>
  <si>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</si>
  <si>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</si>
  <si>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</si>
  <si>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</si>
  <si>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</si>
  <si>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</si>
  <si>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</si>
  <si>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</si>
  <si>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</si>
  <si>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</si>
  <si>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</si>
  <si>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</si>
  <si>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</si>
  <si>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</si>
  <si>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</si>
  <si>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</si>
  <si>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</si>
  <si>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</si>
  <si>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</si>
  <si>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</si>
  <si>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</si>
  <si>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</si>
  <si>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</si>
  <si>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</si>
  <si>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</si>
  <si>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</si>
  <si>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</si>
  <si>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</si>
  <si>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</si>
  <si>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</si>
  <si>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</si>
  <si>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</si>
  <si>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</si>
  <si>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</si>
  <si>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</si>
  <si>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</si>
  <si>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</si>
  <si>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</si>
  <si>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</si>
  <si>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</si>
  <si>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</si>
  <si>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</si>
  <si>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</si>
  <si>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</si>
  <si>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</si>
  <si>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</si>
  <si>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</si>
  <si>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</si>
  <si>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</si>
  <si>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</si>
  <si>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</si>
  <si>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</si>
  <si>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</si>
  <si>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</si>
  <si>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</si>
  <si>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</si>
  <si>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</si>
  <si>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</si>
  <si>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</si>
  <si>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</si>
  <si>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</si>
  <si>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</si>
  <si>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</si>
  <si>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</si>
  <si>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</si>
  <si>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</si>
  <si>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</si>
  <si>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</si>
  <si>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</si>
  <si>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</si>
  <si>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</si>
  <si>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</si>
  <si>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</si>
  <si>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</si>
  <si>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</si>
  <si>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</si>
  <si>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</si>
  <si>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</si>
  <si>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</si>
  <si>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</si>
  <si>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</si>
  <si>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</si>
  <si>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</si>
  <si>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</si>
  <si>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</si>
  <si>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</si>
  <si>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</si>
  <si>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</si>
  <si>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</si>
  <si>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</si>
  <si>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</si>
  <si>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</si>
  <si>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</si>
  <si>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</si>
  <si>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</si>
  <si>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</si>
  <si>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</si>
  <si>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</si>
  <si>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</si>
  <si>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</si>
  <si>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</si>
  <si>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</si>
  <si>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</si>
  <si>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</si>
  <si>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</si>
  <si>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</si>
  <si>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</si>
  <si>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</si>
  <si>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</si>
  <si>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</si>
  <si>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</si>
  <si>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</si>
  <si>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</si>
  <si>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</si>
  <si>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</si>
  <si>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</si>
  <si>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</si>
  <si>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</si>
  <si>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</si>
  <si>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</si>
  <si>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</si>
  <si>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</si>
  <si>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</si>
  <si>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</si>
  <si>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</si>
  <si>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</si>
  <si>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</si>
  <si>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</si>
  <si>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</si>
  <si>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</si>
  <si>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</si>
  <si>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</si>
  <si>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</si>
  <si>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</si>
  <si>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</si>
  <si>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</si>
  <si>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</si>
  <si>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</si>
  <si>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</si>
  <si>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</si>
  <si>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</si>
  <si>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</si>
  <si>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</si>
  <si>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</si>
  <si>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</si>
  <si>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</si>
  <si>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</si>
  <si>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</si>
  <si>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</si>
  <si>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</si>
  <si>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</si>
  <si>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</si>
  <si>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</si>
  <si>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</si>
  <si>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</si>
  <si>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</si>
  <si>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</si>
  <si>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</si>
  <si>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</si>
  <si>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</si>
  <si>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</si>
  <si>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</si>
  <si>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</si>
  <si>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</si>
  <si>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</si>
  <si>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</si>
  <si>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</si>
  <si>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</si>
  <si>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</si>
  <si>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</si>
  <si>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</si>
  <si>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</si>
  <si>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</si>
  <si>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</si>
  <si>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</si>
  <si>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</si>
  <si>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</si>
  <si>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</si>
  <si>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</si>
  <si>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</si>
  <si>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</si>
  <si>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</si>
  <si>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</si>
  <si>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</si>
  <si>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</si>
  <si>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</si>
  <si>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</si>
  <si>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</si>
  <si>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</si>
  <si>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</si>
  <si>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</si>
  <si>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</si>
  <si>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</si>
  <si>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</si>
  <si>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</si>
  <si>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</si>
  <si>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</si>
  <si>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</si>
  <si>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</si>
  <si>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</si>
  <si>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</si>
  <si>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</si>
  <si>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</si>
  <si>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</si>
  <si>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</si>
  <si>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</si>
  <si>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</si>
  <si>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</si>
  <si>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</si>
  <si>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</si>
  <si>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</si>
  <si>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</si>
  <si>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</si>
  <si>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</si>
  <si>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</si>
  <si>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</si>
  <si>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</si>
  <si>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</si>
  <si>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</si>
  <si>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</si>
  <si>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</si>
  <si>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</si>
  <si>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</si>
  <si>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</si>
  <si>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</si>
  <si>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</si>
  <si>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</si>
  <si>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</si>
  <si>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</si>
  <si>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</si>
  <si>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</si>
  <si>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</si>
  <si>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</si>
  <si>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</si>
  <si>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</si>
  <si>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</si>
  <si>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</si>
  <si>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</si>
  <si>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</si>
  <si>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</si>
  <si>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</si>
  <si>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</si>
  <si>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</si>
  <si>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</si>
  <si>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</si>
  <si>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</si>
  <si>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</si>
  <si>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</si>
  <si>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</si>
  <si>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</si>
  <si>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</si>
  <si>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</si>
  <si>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</si>
  <si>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</si>
  <si>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</si>
  <si>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</si>
  <si>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</si>
  <si>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</si>
  <si>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</si>
  <si>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</si>
  <si>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</si>
  <si>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</si>
  <si>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</si>
  <si>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</si>
  <si>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</si>
  <si>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</si>
  <si>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</si>
  <si>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</si>
  <si>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</si>
  <si>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</si>
  <si>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</si>
  <si>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</si>
  <si>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</si>
  <si>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</si>
  <si>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</si>
  <si>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</si>
  <si>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</si>
  <si>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</si>
  <si>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</si>
  <si>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</si>
  <si>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</si>
  <si>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</si>
  <si>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</si>
  <si>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</si>
  <si>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</si>
  <si>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</si>
  <si>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</si>
  <si>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</si>
  <si>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</si>
  <si>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</si>
  <si>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</si>
  <si>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</si>
  <si>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</si>
  <si>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</si>
  <si>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</si>
  <si>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</si>
  <si>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</si>
  <si>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</si>
  <si>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</si>
  <si>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</si>
  <si>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</si>
  <si>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</si>
  <si>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</si>
  <si>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</si>
  <si>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</si>
  <si>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</si>
  <si>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</si>
  <si>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</si>
  <si>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</si>
  <si>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</si>
  <si>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</si>
  <si>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</si>
  <si>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</si>
  <si>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</si>
  <si>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</si>
  <si>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</si>
  <si>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</si>
  <si>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</si>
  <si>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</si>
  <si>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</si>
  <si>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</si>
  <si>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</si>
  <si>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</si>
  <si>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</si>
  <si>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</si>
  <si>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</si>
  <si>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</si>
  <si>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</si>
  <si>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</si>
  <si>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</si>
  <si>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</si>
  <si>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</si>
  <si>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</si>
  <si>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</si>
  <si>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</si>
  <si>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</si>
  <si>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</si>
  <si>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</si>
  <si>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</si>
  <si>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</si>
  <si>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</si>
  <si>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</si>
  <si>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</si>
  <si>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</si>
  <si>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</si>
  <si>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</si>
  <si>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</si>
  <si>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</si>
  <si>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</si>
  <si>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</si>
  <si>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</si>
  <si>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</si>
  <si>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</si>
  <si>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</si>
  <si>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</si>
  <si>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</si>
  <si>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</si>
  <si>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</si>
  <si>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</si>
  <si>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</si>
  <si>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</si>
  <si>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</si>
  <si>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</si>
  <si>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</si>
  <si>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</si>
  <si>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</si>
  <si>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</si>
  <si>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</si>
  <si>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</si>
  <si>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</si>
  <si>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</si>
  <si>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</si>
  <si>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</si>
  <si>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</si>
  <si>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</si>
  <si>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</si>
  <si>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</si>
  <si>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</si>
  <si>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</si>
  <si>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</si>
  <si>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</si>
  <si>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</si>
  <si>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</si>
  <si>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</si>
  <si>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</si>
  <si>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</si>
  <si>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</si>
  <si>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</si>
  <si>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</si>
  <si>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</si>
  <si>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</si>
  <si>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</si>
  <si>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</si>
  <si>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</si>
  <si>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</si>
  <si>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</si>
  <si>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</si>
  <si>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</si>
  <si>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</si>
  <si>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</si>
  <si>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</si>
  <si>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</si>
  <si>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</si>
  <si>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</si>
  <si>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</si>
  <si>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</si>
  <si>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</si>
  <si>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</si>
  <si>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</si>
  <si>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</si>
  <si>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</si>
  <si>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</si>
  <si>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</si>
  <si>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</si>
  <si>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</si>
  <si>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</si>
  <si>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</si>
  <si>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</si>
  <si>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</si>
  <si>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</si>
  <si>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</si>
  <si>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</si>
  <si>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</si>
  <si>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</si>
  <si>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</si>
  <si>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</si>
  <si>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</si>
  <si>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</si>
  <si>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</si>
  <si>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</si>
  <si>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</si>
  <si>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</si>
  <si>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</si>
  <si>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</si>
  <si>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</si>
  <si>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</si>
  <si>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</si>
  <si>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</si>
  <si>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</si>
  <si>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</si>
  <si>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</si>
  <si>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</si>
  <si>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</si>
  <si>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</si>
  <si>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</si>
  <si>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</si>
  <si>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</si>
  <si>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</si>
  <si>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</si>
  <si>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</si>
  <si>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</si>
  <si>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</si>
  <si>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</si>
  <si>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</si>
  <si>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</si>
  <si>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</si>
  <si>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</si>
  <si>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</si>
  <si>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</si>
  <si>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</si>
  <si>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</si>
  <si>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</si>
  <si>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</si>
  <si>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</si>
  <si>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</si>
  <si>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</si>
  <si>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</si>
  <si>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</si>
  <si>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</si>
  <si>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</si>
  <si>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</si>
  <si>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</si>
  <si>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</si>
  <si>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</si>
  <si>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</si>
  <si>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</si>
  <si>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</si>
  <si>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</si>
  <si>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</si>
  <si>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</si>
  <si>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</si>
  <si>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</si>
  <si>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</si>
  <si>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</si>
  <si>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</si>
  <si>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</si>
  <si>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</si>
  <si>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</si>
  <si>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</si>
  <si>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</si>
  <si>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</si>
  <si>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</si>
  <si>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</si>
  <si>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</si>
  <si>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</si>
  <si>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</si>
  <si>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</si>
  <si>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</si>
  <si>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</si>
  <si>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</si>
  <si>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</si>
  <si>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</si>
  <si>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</si>
  <si>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</si>
  <si>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</si>
  <si>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</si>
  <si>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</si>
  <si>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</si>
  <si>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</si>
  <si>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</si>
  <si>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</si>
  <si>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</si>
  <si>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</si>
  <si>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</si>
  <si>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</si>
  <si>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</si>
  <si>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</si>
  <si>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</si>
  <si>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</si>
  <si>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</si>
  <si>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</si>
  <si>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</si>
  <si>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</si>
  <si>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</si>
  <si>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</si>
  <si>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</si>
  <si>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</si>
  <si>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</si>
  <si>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</si>
  <si>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</si>
  <si>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</si>
  <si>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</si>
  <si>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</si>
  <si>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</si>
  <si>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</si>
  <si>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</si>
  <si>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</si>
  <si>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</si>
  <si>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</si>
  <si>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</si>
  <si>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</si>
  <si>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</si>
  <si>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</si>
  <si>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</si>
  <si>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</si>
  <si>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</si>
  <si>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</si>
  <si>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</si>
  <si>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</si>
  <si>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</si>
  <si>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</si>
  <si>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</si>
  <si>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</si>
  <si>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</si>
  <si>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</si>
  <si>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</si>
  <si>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</si>
  <si>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</si>
  <si>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</si>
  <si>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</si>
  <si>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</si>
  <si>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</si>
  <si>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</si>
  <si>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</si>
  <si>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</si>
  <si>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</si>
  <si>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</si>
  <si>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</si>
  <si>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</si>
  <si>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</si>
  <si>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</si>
  <si>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</si>
  <si>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</si>
  <si>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</si>
  <si>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</si>
  <si>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</si>
  <si>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</si>
  <si>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</si>
  <si>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</si>
  <si>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</si>
  <si>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</si>
  <si>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</si>
  <si>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</si>
  <si>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</si>
  <si>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</si>
  <si>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</si>
  <si>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</si>
  <si>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</si>
  <si>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</si>
  <si>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</si>
  <si>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</si>
  <si>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</si>
  <si>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</si>
  <si>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</si>
  <si>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</si>
  <si>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</si>
  <si>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</si>
  <si>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</si>
  <si>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</si>
  <si>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</si>
  <si>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</si>
  <si>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</si>
  <si>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</si>
  <si>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</si>
  <si>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</si>
  <si>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</si>
  <si>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</si>
  <si>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</si>
  <si>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</si>
  <si>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</si>
  <si>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</si>
  <si>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</si>
  <si>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</si>
  <si>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</si>
  <si>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</si>
  <si>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</si>
  <si>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</si>
  <si>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</si>
  <si>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</si>
  <si>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</si>
  <si>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</si>
  <si>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</si>
  <si>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</si>
  <si>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</si>
  <si>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</si>
  <si>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</si>
  <si>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</si>
  <si>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</si>
  <si>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</si>
  <si>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</si>
  <si>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</si>
  <si>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</si>
  <si>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</si>
  <si>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</si>
  <si>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</si>
  <si>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</si>
  <si>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</si>
  <si>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</si>
  <si>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</si>
  <si>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</si>
  <si>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</si>
  <si>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</si>
  <si>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</si>
  <si>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</si>
  <si>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</si>
  <si>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</si>
  <si>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</si>
  <si>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</si>
  <si>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</si>
  <si>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</si>
  <si>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</si>
  <si>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</si>
  <si>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</si>
  <si>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</si>
  <si>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</si>
  <si>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</si>
  <si>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</si>
  <si>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</si>
  <si>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</si>
  <si>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</si>
  <si>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</si>
  <si>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</si>
  <si>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</si>
  <si>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</si>
  <si>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</si>
  <si>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</si>
  <si>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</si>
  <si>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</si>
  <si>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</si>
  <si>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</si>
  <si>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</si>
  <si>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</si>
  <si>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</si>
  <si>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</si>
  <si>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</si>
  <si>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</si>
  <si>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</si>
  <si>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</si>
  <si>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</si>
  <si>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</si>
  <si>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</si>
  <si>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</si>
  <si>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</si>
  <si>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</si>
  <si>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</si>
  <si>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</si>
  <si>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</si>
  <si>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</si>
  <si>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</si>
  <si>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</si>
  <si>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</si>
  <si>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</si>
  <si>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</si>
  <si>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</si>
  <si>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</si>
  <si>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</si>
  <si>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</si>
  <si>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</si>
  <si>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</si>
  <si>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</si>
  <si>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</si>
  <si>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</si>
  <si>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</si>
  <si>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</si>
  <si>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</si>
  <si>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</si>
  <si>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</si>
  <si>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</si>
  <si>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</si>
  <si>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</si>
  <si>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</si>
  <si>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</si>
  <si>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</si>
  <si>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</si>
  <si>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</si>
  <si>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</si>
  <si>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</si>
  <si>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</si>
  <si>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</si>
  <si>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</si>
  <si>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</si>
  <si>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</si>
  <si>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</si>
  <si>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</si>
  <si>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</si>
  <si>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</si>
  <si>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</si>
  <si>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</si>
  <si>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</si>
  <si>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</si>
  <si>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</si>
  <si>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</si>
  <si>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</si>
  <si>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</si>
  <si>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</si>
  <si>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</si>
  <si>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</si>
  <si>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</si>
  <si>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</si>
  <si>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</si>
  <si>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</si>
  <si>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</si>
  <si>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</si>
  <si>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</si>
  <si>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</si>
  <si>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</si>
  <si>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</si>
  <si>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</si>
  <si>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</si>
  <si>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</si>
  <si>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</si>
  <si>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</si>
  <si>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</si>
  <si>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</si>
  <si>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</si>
  <si>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</si>
  <si>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</si>
  <si>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</si>
  <si>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</si>
  <si>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</si>
  <si>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</si>
  <si>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</si>
  <si>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</si>
  <si>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</si>
  <si>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</si>
  <si>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</si>
  <si>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</si>
  <si>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</si>
  <si>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</si>
  <si>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</si>
  <si>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</si>
  <si>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</si>
  <si>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</si>
  <si>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</si>
  <si>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</si>
  <si>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</si>
  <si>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</si>
  <si>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</si>
  <si>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</si>
  <si>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</si>
  <si>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</si>
  <si>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</si>
  <si>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</si>
  <si>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</si>
  <si>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</si>
  <si>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</si>
  <si>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</si>
  <si>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</si>
  <si>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</si>
  <si>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</si>
  <si>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</si>
  <si>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</si>
  <si>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</si>
  <si>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</si>
  <si>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</si>
  <si>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</si>
  <si>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</si>
  <si>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</si>
  <si>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</si>
  <si>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</si>
  <si>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</si>
  <si>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</si>
  <si>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</si>
  <si>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</si>
  <si>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</si>
  <si>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</si>
  <si>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</si>
  <si>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</si>
  <si>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</si>
  <si>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</si>
  <si>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</si>
  <si>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</si>
  <si>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</si>
  <si>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</si>
  <si>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</si>
  <si>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</si>
  <si>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</si>
  <si>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</si>
  <si>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</si>
  <si>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</si>
  <si>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</si>
  <si>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</si>
  <si>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</si>
  <si>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</si>
  <si>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</si>
  <si>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</si>
  <si>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</si>
  <si>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</si>
  <si>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</si>
  <si>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</si>
  <si>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</si>
  <si>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</si>
  <si>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</si>
  <si>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</si>
  <si>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</si>
  <si>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</si>
  <si>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</si>
  <si>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</si>
  <si>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</si>
  <si>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</si>
  <si>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</si>
  <si>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</si>
  <si>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</si>
  <si>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</si>
  <si>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</si>
  <si>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</si>
  <si>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</si>
  <si>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</si>
  <si>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</si>
  <si>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</si>
  <si>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</si>
  <si>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</si>
  <si>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</si>
  <si>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</si>
  <si>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</si>
  <si>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</si>
  <si>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</si>
  <si>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</si>
  <si>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</si>
  <si>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</si>
  <si>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</si>
  <si>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</si>
  <si>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</si>
  <si>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</si>
  <si>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</si>
  <si>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</si>
  <si>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</si>
  <si>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</si>
  <si>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</si>
  <si>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</si>
  <si>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</si>
  <si>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</si>
  <si>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</si>
  <si>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</si>
  <si>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</si>
  <si>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</si>
  <si>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</si>
  <si>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</si>
  <si>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</si>
  <si>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</si>
  <si>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</si>
  <si>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</si>
  <si>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</si>
  <si>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</si>
  <si>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</si>
  <si>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</si>
  <si>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</si>
  <si>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</si>
  <si>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</si>
  <si>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</si>
  <si>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</si>
  <si>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</si>
  <si>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</si>
  <si>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</si>
  <si>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</si>
  <si>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</si>
  <si>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</si>
  <si>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</si>
  <si>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</si>
  <si>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</si>
  <si>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</si>
  <si>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</si>
  <si>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</si>
  <si>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</si>
  <si>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</si>
  <si>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</si>
  <si>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</si>
  <si>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</si>
  <si>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</si>
  <si>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</si>
  <si>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</si>
  <si>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</si>
  <si>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</si>
  <si>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</si>
  <si>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</si>
  <si>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</si>
  <si>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</si>
  <si>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</si>
  <si>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</si>
  <si>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</si>
  <si>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</si>
  <si>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</si>
  <si>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</si>
  <si>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</si>
  <si>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</si>
  <si>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</si>
  <si>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</si>
  <si>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</si>
  <si>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</si>
  <si>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</si>
  <si>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</si>
  <si>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</si>
  <si>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</si>
  <si>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</si>
  <si>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</si>
  <si>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</si>
  <si>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</si>
  <si>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</si>
  <si>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</si>
  <si>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</si>
  <si>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</si>
  <si>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</si>
  <si>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</si>
  <si>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</si>
  <si>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</si>
  <si>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</si>
  <si>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</si>
  <si>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</si>
  <si>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</si>
  <si>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</si>
  <si>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</si>
  <si>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</si>
  <si>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</si>
  <si>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</si>
  <si>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</si>
  <si>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</si>
  <si>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</si>
  <si>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</si>
  <si>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</si>
  <si>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</si>
  <si>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</si>
  <si>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</si>
  <si>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</si>
  <si>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</si>
  <si>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</si>
  <si>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</si>
  <si>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</si>
  <si>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</si>
  <si>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</si>
  <si>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</si>
  <si>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</si>
  <si>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</si>
  <si>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</si>
  <si>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</si>
  <si>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</si>
  <si>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</si>
  <si>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</si>
  <si>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</si>
  <si>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</si>
  <si>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</si>
  <si>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</si>
  <si>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</si>
  <si>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</si>
  <si>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</si>
  <si>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</si>
  <si>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</si>
  <si>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</si>
  <si>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</si>
  <si>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</si>
  <si>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</si>
  <si>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</si>
  <si>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</si>
  <si>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</si>
  <si>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</si>
  <si>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</si>
  <si>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</si>
  <si>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</si>
  <si>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</si>
  <si>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</si>
  <si>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</si>
  <si>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</si>
  <si>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</si>
  <si>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</si>
  <si>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</si>
  <si>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</si>
  <si>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</si>
  <si>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</si>
  <si>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</si>
  <si>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</si>
  <si>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</si>
  <si>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</si>
  <si>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</si>
  <si>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</si>
  <si>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</si>
  <si>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</si>
  <si>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</si>
  <si>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</si>
  <si>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</si>
  <si>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</si>
  <si>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</si>
  <si>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</si>
  <si>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</si>
  <si>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</si>
  <si>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</si>
  <si>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</si>
  <si>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</si>
  <si>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</si>
  <si>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</si>
  <si>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</si>
  <si>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</si>
  <si>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</si>
  <si>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</si>
  <si>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</si>
  <si>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</si>
  <si>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</si>
  <si>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</si>
  <si>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</si>
  <si>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</si>
  <si>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</si>
  <si>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</si>
  <si>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</si>
  <si>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</si>
  <si>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</si>
  <si>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</si>
  <si>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</si>
  <si>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</si>
  <si>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</si>
  <si>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</si>
  <si>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</si>
  <si>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</si>
  <si>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</si>
  <si>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</si>
  <si>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</si>
  <si>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</si>
  <si>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</si>
  <si>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</si>
  <si>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</si>
  <si>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</si>
  <si>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</si>
  <si>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</si>
  <si>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</si>
  <si>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</si>
  <si>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</si>
  <si>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</si>
  <si>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</si>
  <si>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</si>
  <si>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</si>
  <si>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</si>
  <si>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</si>
  <si>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</si>
  <si>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</si>
  <si>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</si>
  <si>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</si>
  <si>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</si>
  <si>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</si>
  <si>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</si>
  <si>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</si>
  <si>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</si>
  <si>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</si>
  <si>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</si>
  <si>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</si>
  <si>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</si>
  <si>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</si>
  <si>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</si>
  <si>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</si>
  <si>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</si>
  <si>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</si>
  <si>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</si>
  <si>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</si>
  <si>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</si>
  <si>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</si>
  <si>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</si>
  <si>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</si>
  <si>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</si>
  <si>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</si>
  <si>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</si>
  <si>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</si>
  <si>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</si>
  <si>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</si>
  <si>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</si>
  <si>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</si>
  <si>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</si>
  <si>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</si>
  <si>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</si>
  <si>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</si>
  <si>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</si>
  <si>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</si>
  <si>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</si>
  <si>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</si>
  <si>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</si>
  <si>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</si>
  <si>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</si>
  <si>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</si>
  <si>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</si>
  <si>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</si>
  <si>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</si>
  <si>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</si>
  <si>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</si>
  <si>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</si>
  <si>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</si>
  <si>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</si>
  <si>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</si>
  <si>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</si>
  <si>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</si>
  <si>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</si>
  <si>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</si>
  <si>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</si>
  <si>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</si>
  <si>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</si>
  <si>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</si>
  <si>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</si>
  <si>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</si>
  <si>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</si>
  <si>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</si>
  <si>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</si>
  <si>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</si>
  <si>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</si>
  <si>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</si>
  <si>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</si>
  <si>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</si>
  <si>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</si>
  <si>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</si>
  <si>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</si>
  <si>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</si>
  <si>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</si>
  <si>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</si>
  <si>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</si>
  <si>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</si>
  <si>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</si>
  <si>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</si>
  <si>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</si>
  <si>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</si>
  <si>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</si>
  <si>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</si>
  <si>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</si>
  <si>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</si>
  <si>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</si>
  <si>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</si>
  <si>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</si>
  <si>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</si>
  <si>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</si>
  <si>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</si>
  <si>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</si>
  <si>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</si>
  <si>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</si>
  <si>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</si>
  <si>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</si>
  <si>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</si>
  <si>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</si>
  <si>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</si>
  <si>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</si>
  <si>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</si>
  <si>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</si>
  <si>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</si>
  <si>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</si>
  <si>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</si>
  <si>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</si>
  <si>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</si>
  <si>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</si>
  <si>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</si>
  <si>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</si>
  <si>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</si>
  <si>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</si>
  <si>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</si>
  <si>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</si>
  <si>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</si>
  <si>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</si>
  <si>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</si>
  <si>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</si>
  <si>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</si>
  <si>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</si>
  <si>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</si>
  <si>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</si>
  <si>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</si>
  <si>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</si>
  <si>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</si>
  <si>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</si>
  <si>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</si>
  <si>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</si>
  <si>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</si>
  <si>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</si>
  <si>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</si>
  <si>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</si>
  <si>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</si>
  <si>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</si>
  <si>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</si>
  <si>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</si>
  <si>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</si>
  <si>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</si>
  <si>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</si>
  <si>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</si>
  <si>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</si>
  <si>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</si>
  <si>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</si>
  <si>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</si>
  <si>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</si>
  <si>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</si>
  <si>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</si>
  <si>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</si>
  <si>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</si>
  <si>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</si>
  <si>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</si>
  <si>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</si>
  <si>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</si>
  <si>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</si>
  <si>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</si>
  <si>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</si>
  <si>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</si>
  <si>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</si>
  <si>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</si>
  <si>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</si>
  <si>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</si>
  <si>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</si>
  <si>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</si>
  <si>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</si>
  <si>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</si>
  <si>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</si>
  <si>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</si>
  <si>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</si>
  <si>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</si>
  <si>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</si>
  <si>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</si>
  <si>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</si>
  <si>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</si>
  <si>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</si>
  <si>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</si>
  <si>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</si>
  <si>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</si>
  <si>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</si>
  <si>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</si>
  <si>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</si>
  <si>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</si>
  <si>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</si>
  <si>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</si>
  <si>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</si>
  <si>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</si>
  <si>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</si>
  <si>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</si>
  <si>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</si>
  <si>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</si>
  <si>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</si>
  <si>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</si>
  <si>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</si>
  <si>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</si>
  <si>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</si>
  <si>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</si>
  <si>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</si>
  <si>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</si>
  <si>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</si>
  <si>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</si>
  <si>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</si>
  <si>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</si>
  <si>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</si>
  <si>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</si>
  <si>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</si>
  <si>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</si>
  <si>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</si>
  <si>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</si>
  <si>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</si>
  <si>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</si>
  <si>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</si>
  <si>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</si>
  <si>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</si>
  <si>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</si>
  <si>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</si>
  <si>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</si>
  <si>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</si>
  <si>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</si>
  <si>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</si>
  <si>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</si>
  <si>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</si>
  <si>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</si>
  <si>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</si>
  <si>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</si>
  <si>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</si>
  <si>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</si>
  <si>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</si>
  <si>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</si>
  <si>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</si>
  <si>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</si>
  <si>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</si>
  <si>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</si>
  <si>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</si>
  <si>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</si>
  <si>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</si>
  <si>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</si>
  <si>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</si>
  <si>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</si>
  <si>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</si>
  <si>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</si>
  <si>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</si>
  <si>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</si>
  <si>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</si>
  <si>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</si>
  <si>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</si>
  <si>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</si>
  <si>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</si>
  <si>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</si>
  <si>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</si>
  <si>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</si>
  <si>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</si>
  <si>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</si>
  <si>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</si>
  <si>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</si>
  <si>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</si>
  <si>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</si>
  <si>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</si>
  <si>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</si>
  <si>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</si>
  <si>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</si>
  <si>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</si>
  <si>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</si>
  <si>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</si>
  <si>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</si>
  <si>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</si>
  <si>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</si>
  <si>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</si>
  <si>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</si>
  <si>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</si>
  <si>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</si>
  <si>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</si>
  <si>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</si>
  <si>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</si>
  <si>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</si>
  <si>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</si>
  <si>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</si>
  <si>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</si>
  <si>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</si>
  <si>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</si>
  <si>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</si>
  <si>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</si>
  <si>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</si>
  <si>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</si>
  <si>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</si>
  <si>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</si>
  <si>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</si>
  <si>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</si>
  <si>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</si>
  <si>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</si>
  <si>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</si>
  <si>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</si>
  <si>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</si>
  <si>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</si>
  <si>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</si>
  <si>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</si>
  <si>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</si>
  <si>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</si>
  <si>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</si>
  <si>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</si>
  <si>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</si>
  <si>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</si>
  <si>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</si>
  <si>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</si>
  <si>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</si>
  <si>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</si>
  <si>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</si>
  <si>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</si>
  <si>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</si>
  <si>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</si>
  <si>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</si>
  <si>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</si>
  <si>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</si>
  <si>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</si>
  <si>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</si>
  <si>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</si>
  <si>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</si>
  <si>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</si>
  <si>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</si>
  <si>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</si>
  <si>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</si>
  <si>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</si>
  <si>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</si>
  <si>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</si>
  <si>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</si>
  <si>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</si>
  <si>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</si>
  <si>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</si>
  <si>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</si>
  <si>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</si>
  <si>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</si>
  <si>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</si>
  <si>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</si>
  <si>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</si>
  <si>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</si>
  <si>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</si>
  <si>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</si>
  <si>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</si>
  <si>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</si>
  <si>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</si>
  <si>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</si>
  <si>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</si>
  <si>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</si>
  <si>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</si>
  <si>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</si>
  <si>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</si>
  <si>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</si>
  <si>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</si>
  <si>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</si>
  <si>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</si>
  <si>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</si>
  <si>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</si>
  <si>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</si>
  <si>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</si>
  <si>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</si>
  <si>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</si>
  <si>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</si>
  <si>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</si>
  <si>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</si>
  <si>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</si>
  <si>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</si>
  <si>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</si>
  <si>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</si>
  <si>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</si>
  <si>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</si>
  <si>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</si>
  <si>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</si>
  <si>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</si>
  <si>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</si>
  <si>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</si>
  <si>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</si>
  <si>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</si>
  <si>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</si>
  <si>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</si>
  <si>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</si>
  <si>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</si>
  <si>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</si>
  <si>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</si>
  <si>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</si>
  <si>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</si>
  <si>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</si>
  <si>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</si>
  <si>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</si>
  <si>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</si>
  <si>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</si>
  <si>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</si>
  <si>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</si>
  <si>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</si>
  <si>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</si>
  <si>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</si>
  <si>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</si>
  <si>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</si>
  <si>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</si>
  <si>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</si>
  <si>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</si>
  <si>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</si>
  <si>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</si>
  <si>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</si>
  <si>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</si>
  <si>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</si>
  <si>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</si>
  <si>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</si>
  <si>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</si>
  <si>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</si>
  <si>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</si>
  <si>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</si>
  <si>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</si>
  <si>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</si>
  <si>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</si>
  <si>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</si>
  <si>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</si>
  <si>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</si>
  <si>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</si>
  <si>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</si>
  <si>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</si>
  <si>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</si>
  <si>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</si>
  <si>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</si>
  <si>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</si>
  <si>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</si>
  <si>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</si>
  <si>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</si>
  <si>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</si>
  <si>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</si>
  <si>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</si>
  <si>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</si>
  <si>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</si>
  <si>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</si>
  <si>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</si>
  <si>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</si>
  <si>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</si>
  <si>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</si>
  <si>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</si>
  <si>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</si>
  <si>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</si>
  <si>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</si>
  <si>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</si>
  <si>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</si>
  <si>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</si>
  <si>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</si>
  <si>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</si>
  <si>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</si>
  <si>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</si>
  <si>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</si>
  <si>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</si>
  <si>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</si>
  <si>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</si>
  <si>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</si>
  <si>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</si>
  <si>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</si>
  <si>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</si>
  <si>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</si>
  <si>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</si>
  <si>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</si>
  <si>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</si>
  <si>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</si>
  <si>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</si>
  <si>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</si>
  <si>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</si>
  <si>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</si>
  <si>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</si>
  <si>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</si>
  <si>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</si>
  <si>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</si>
  <si>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</si>
  <si>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</si>
  <si>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</si>
  <si>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</si>
  <si>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</si>
  <si>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</si>
  <si>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</si>
  <si>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</si>
  <si>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</si>
  <si>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</si>
  <si>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</si>
  <si>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</si>
  <si>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</si>
  <si>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</si>
  <si>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</si>
  <si>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</si>
  <si>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</si>
  <si>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</si>
  <si>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</si>
  <si>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</si>
  <si>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</si>
  <si>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</si>
  <si>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</si>
  <si>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</si>
  <si>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</si>
  <si>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</si>
  <si>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</si>
  <si>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</si>
  <si>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</si>
  <si>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</si>
  <si>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</si>
  <si>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</si>
  <si>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</si>
  <si>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</si>
  <si>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</si>
  <si>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</si>
  <si>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</si>
  <si>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</si>
  <si>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</si>
  <si>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</si>
  <si>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</si>
  <si>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</si>
  <si>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</si>
  <si>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</si>
  <si>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</si>
  <si>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</si>
  <si>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</si>
  <si>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</si>
  <si>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</si>
  <si>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</si>
  <si>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</si>
  <si>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</si>
  <si>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</si>
  <si>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</si>
  <si>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</si>
  <si>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</si>
  <si>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</si>
  <si>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</si>
  <si>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</si>
  <si>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</si>
  <si>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</si>
  <si>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</si>
  <si>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</si>
  <si>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</si>
  <si>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</si>
  <si>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</si>
  <si>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</si>
  <si>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</si>
  <si>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</si>
  <si>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</si>
  <si>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</si>
  <si>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</si>
  <si>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</si>
  <si>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</si>
  <si>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</si>
  <si>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</si>
  <si>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</si>
  <si>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</si>
  <si>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</si>
  <si>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</si>
  <si>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</si>
  <si>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</si>
  <si>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</si>
  <si>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</si>
  <si>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</si>
  <si>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</si>
  <si>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</si>
  <si>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</si>
  <si>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</si>
  <si>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</si>
  <si>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</si>
  <si>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</si>
  <si>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</si>
  <si>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</si>
  <si>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</si>
  <si>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</si>
  <si>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</si>
  <si>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</si>
  <si>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</si>
  <si>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</si>
  <si>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</si>
  <si>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</si>
  <si>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</si>
  <si>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</si>
  <si>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</si>
  <si>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</si>
  <si>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</si>
  <si>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</si>
  <si>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</si>
  <si>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</si>
  <si>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</si>
  <si>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</si>
  <si>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</si>
  <si>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</si>
  <si>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</si>
  <si>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</si>
  <si>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</si>
  <si>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</si>
  <si>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</si>
  <si>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</si>
  <si>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</si>
  <si>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</si>
  <si>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</si>
  <si>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</si>
  <si>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</si>
  <si>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</si>
  <si>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</si>
  <si>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</si>
  <si>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</si>
  <si>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</si>
  <si>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</si>
  <si>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</si>
  <si>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</si>
  <si>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</si>
  <si>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</si>
  <si>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</si>
  <si>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</si>
  <si>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</si>
  <si>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</si>
  <si>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</si>
  <si>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</si>
  <si>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</si>
  <si>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</si>
  <si>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</si>
  <si>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</si>
  <si>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</si>
  <si>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</si>
  <si>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</si>
  <si>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</si>
  <si>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</si>
  <si>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</si>
  <si>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</si>
  <si>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</si>
  <si>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</si>
  <si>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</si>
  <si>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</si>
  <si>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</si>
  <si>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</si>
  <si>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</si>
  <si>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</si>
  <si>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</si>
  <si>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</si>
  <si>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</si>
  <si>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</si>
  <si>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</si>
  <si>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</si>
  <si>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</si>
  <si>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</si>
  <si>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</si>
  <si>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</si>
  <si>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</si>
  <si>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</si>
  <si>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</si>
  <si>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</si>
  <si>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</si>
  <si>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</si>
  <si>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</si>
  <si>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</si>
  <si>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</si>
  <si>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</si>
  <si>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</si>
  <si>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</si>
  <si>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</si>
  <si>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</si>
  <si>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</si>
  <si>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</si>
  <si>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</si>
  <si>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</si>
  <si>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</si>
  <si>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</si>
  <si>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</si>
  <si>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</si>
  <si>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</si>
  <si>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</si>
  <si>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</si>
  <si>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</si>
  <si>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</si>
  <si>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</si>
  <si>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</si>
  <si>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</si>
  <si>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</si>
  <si>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</si>
  <si>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</si>
  <si>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</si>
  <si>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</si>
  <si>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</si>
  <si>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</si>
  <si>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</si>
  <si>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</si>
  <si>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</si>
  <si>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</si>
  <si>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</si>
  <si>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</si>
  <si>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</si>
  <si>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</si>
  <si>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</si>
  <si>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</si>
  <si>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</si>
  <si>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</si>
  <si>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</si>
  <si>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</si>
  <si>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</si>
  <si>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</si>
  <si>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</si>
  <si>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</si>
  <si>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</si>
  <si>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</si>
  <si>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</si>
  <si>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</si>
  <si>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</si>
  <si>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</si>
  <si>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</si>
  <si>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</si>
  <si>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</si>
  <si>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</si>
  <si>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</si>
  <si>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</si>
  <si>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</si>
  <si>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</si>
  <si>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</si>
  <si>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</si>
  <si>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</si>
  <si>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</si>
  <si>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</si>
  <si>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</si>
  <si>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</si>
  <si>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</si>
  <si>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</si>
  <si>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</si>
  <si>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</si>
  <si>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</si>
  <si>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</si>
  <si>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</si>
  <si>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</si>
  <si>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</si>
  <si>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</si>
  <si>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</si>
  <si>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</si>
  <si>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</si>
  <si>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</si>
  <si>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</si>
  <si>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</si>
  <si>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</si>
  <si>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</si>
  <si>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</si>
  <si>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</si>
  <si>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</si>
  <si>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</si>
  <si>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</si>
  <si>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</si>
  <si>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</si>
  <si>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</si>
  <si>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</si>
  <si>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</si>
  <si>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</si>
  <si>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</si>
  <si>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</si>
  <si>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</si>
  <si>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</si>
  <si>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</si>
  <si>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</si>
  <si>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</si>
  <si>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</si>
  <si>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</si>
  <si>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</si>
  <si>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</si>
  <si>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</si>
  <si>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</si>
  <si>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</si>
  <si>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</si>
  <si>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</si>
  <si>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</si>
  <si>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</si>
  <si>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</si>
  <si>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</si>
  <si>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</si>
  <si>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</si>
  <si>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</si>
  <si>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</si>
  <si>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</si>
  <si>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</si>
  <si>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</si>
  <si>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</si>
  <si>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</si>
  <si>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</si>
  <si>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</si>
  <si>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</si>
  <si>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</si>
  <si>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</si>
  <si>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</si>
  <si>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</si>
  <si>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</si>
  <si>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</si>
  <si>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</si>
  <si>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</si>
  <si>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</si>
  <si>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</si>
  <si>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</si>
  <si>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</si>
  <si>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</si>
  <si>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</si>
  <si>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</si>
  <si>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</si>
  <si>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</si>
  <si>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</si>
  <si>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</si>
  <si>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</si>
  <si>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</si>
  <si>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</si>
  <si>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</si>
  <si>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</si>
  <si>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</si>
  <si>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</si>
  <si>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</si>
  <si>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</si>
  <si>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</si>
  <si>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</si>
  <si>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</si>
  <si>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</si>
  <si>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</si>
  <si>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</si>
  <si>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</si>
  <si>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</si>
  <si>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</si>
  <si>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</si>
  <si>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</si>
  <si>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</si>
  <si>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</si>
  <si>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</si>
  <si>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</si>
  <si>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</si>
  <si>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</si>
  <si>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</si>
  <si>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</si>
  <si>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</si>
  <si>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</si>
  <si>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</si>
  <si>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</si>
  <si>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</si>
  <si>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</si>
  <si>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</si>
  <si>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</si>
  <si>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</si>
  <si>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</si>
  <si>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</si>
  <si>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</si>
  <si>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</si>
  <si>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</si>
  <si>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</si>
  <si>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</si>
  <si>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</si>
  <si>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</si>
  <si>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</si>
  <si>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</si>
  <si>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</si>
  <si>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</si>
  <si>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</si>
  <si>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</si>
  <si>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</si>
  <si>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</si>
  <si>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</si>
  <si>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</si>
  <si>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</si>
  <si>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</si>
  <si>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</si>
  <si>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</si>
  <si>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</si>
  <si>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</si>
  <si>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</si>
  <si>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</si>
  <si>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</si>
  <si>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</si>
  <si>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</si>
  <si>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</si>
  <si>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</si>
  <si>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</si>
  <si>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</si>
  <si>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</si>
  <si>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</si>
  <si>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</si>
  <si>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</si>
  <si>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</si>
  <si>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</si>
  <si>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</si>
  <si>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</si>
  <si>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</si>
  <si>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</si>
  <si>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</si>
  <si>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</si>
  <si>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</si>
  <si>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</si>
  <si>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</si>
  <si>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</si>
  <si>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</si>
  <si>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</si>
  <si>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</si>
  <si>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</si>
  <si>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</si>
  <si>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</si>
  <si>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</si>
  <si>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</si>
  <si>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</si>
  <si>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</si>
  <si>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</si>
  <si>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</si>
  <si>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</si>
  <si>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</si>
  <si>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</si>
  <si>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</si>
  <si>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</si>
  <si>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</si>
  <si>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</si>
  <si>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</si>
  <si>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</si>
  <si>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</si>
  <si>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</si>
  <si>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</si>
  <si>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</si>
  <si>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</si>
  <si>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</si>
  <si>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</si>
  <si>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</si>
  <si>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</si>
  <si>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</si>
  <si>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</si>
  <si>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</si>
  <si>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</si>
  <si>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</si>
  <si>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</si>
  <si>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</si>
  <si>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</si>
  <si>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</si>
  <si>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</si>
  <si>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</si>
  <si>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</si>
  <si>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</si>
  <si>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</si>
  <si>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</si>
  <si>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</si>
  <si>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</si>
  <si>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</si>
  <si>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</si>
  <si>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</si>
  <si>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</si>
  <si>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</si>
  <si>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</si>
  <si>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</si>
  <si>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</si>
  <si>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</si>
  <si>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</si>
  <si>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</si>
  <si>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</si>
  <si>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</si>
  <si>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</si>
  <si>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</si>
  <si>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</si>
  <si>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</si>
  <si>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</si>
  <si>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</si>
  <si>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</si>
  <si>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</si>
  <si>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</si>
  <si>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</si>
  <si>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</si>
  <si>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</si>
  <si>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</si>
  <si>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</si>
  <si>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</si>
  <si>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</si>
  <si>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</si>
  <si>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</si>
  <si>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</si>
  <si>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</si>
  <si>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</si>
  <si>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</si>
  <si>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</si>
  <si>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</si>
  <si>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</si>
  <si>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</si>
  <si>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</si>
  <si>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</si>
  <si>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</si>
  <si>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</si>
  <si>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</si>
  <si>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</si>
  <si>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</si>
  <si>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</si>
  <si>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</si>
  <si>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</si>
  <si>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</si>
  <si>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</si>
  <si>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</si>
  <si>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</si>
  <si>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</si>
  <si>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</si>
  <si>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</si>
  <si>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</si>
  <si>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</si>
  <si>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</si>
  <si>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</si>
  <si>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</si>
  <si>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</si>
  <si>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</si>
  <si>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</si>
  <si>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</si>
  <si>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</si>
  <si>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</si>
  <si>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</si>
  <si>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</si>
  <si>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</si>
  <si>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</si>
  <si>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</si>
  <si>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</si>
  <si>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</si>
  <si>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</si>
  <si>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</si>
  <si>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</si>
  <si>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</si>
  <si>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</si>
  <si>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</si>
  <si>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</si>
  <si>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</si>
  <si>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</si>
  <si>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</si>
  <si>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</si>
  <si>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</si>
  <si>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</si>
  <si>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</si>
  <si>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</si>
  <si>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</si>
  <si>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</si>
  <si>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</si>
  <si>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</si>
  <si>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</si>
  <si>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</si>
  <si>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</si>
  <si>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</si>
  <si>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</si>
  <si>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</si>
  <si>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</si>
  <si>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</si>
  <si>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</si>
  <si>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</si>
  <si>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</si>
  <si>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</si>
  <si>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</si>
  <si>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</si>
  <si>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</si>
  <si>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</si>
  <si>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</si>
  <si>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</si>
  <si>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</si>
  <si>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</si>
  <si>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</si>
  <si>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</si>
  <si>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</si>
  <si>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</si>
  <si>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</si>
  <si>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</si>
  <si>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</si>
  <si>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</si>
  <si>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</si>
  <si>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</si>
  <si>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</si>
  <si>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</si>
  <si>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</si>
  <si>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</si>
  <si>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</si>
  <si>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</si>
  <si>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</si>
  <si>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</si>
  <si>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</si>
  <si>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</si>
  <si>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</si>
  <si>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</si>
  <si>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</si>
  <si>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</si>
  <si>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</si>
  <si>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</si>
  <si>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</si>
  <si>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</si>
  <si>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</si>
  <si>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</si>
  <si>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</si>
  <si>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</si>
  <si>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</si>
  <si>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</si>
  <si>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</si>
  <si>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</si>
  <si>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</si>
  <si>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</si>
  <si>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</si>
  <si>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</si>
  <si>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</si>
  <si>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</si>
  <si>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</si>
  <si>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</si>
  <si>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</si>
  <si>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</si>
  <si>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</si>
  <si>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</si>
  <si>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</si>
  <si>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</si>
  <si>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</si>
  <si>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</si>
  <si>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</si>
  <si>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</si>
  <si>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</si>
  <si>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</si>
  <si>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</si>
  <si>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</si>
  <si>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</si>
  <si>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</si>
  <si>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</si>
  <si>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</si>
  <si>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</si>
  <si>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</si>
  <si>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</si>
  <si>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</si>
  <si>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</si>
  <si>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</si>
  <si>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</si>
  <si>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</si>
  <si>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</si>
  <si>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</si>
  <si>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</si>
  <si>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</si>
  <si>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</si>
  <si>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</si>
  <si>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</si>
  <si>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</si>
  <si>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</si>
  <si>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</si>
  <si>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</si>
  <si>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</si>
  <si>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</si>
  <si>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</si>
  <si>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</si>
  <si>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</si>
  <si>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</si>
  <si>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</si>
  <si>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</si>
  <si>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</si>
  <si>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</si>
  <si>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</si>
  <si>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</si>
  <si>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</si>
  <si>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</si>
  <si>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</si>
  <si>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</si>
  <si>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</si>
  <si>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</si>
  <si>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</si>
  <si>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</si>
  <si>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</si>
  <si>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</si>
  <si>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</si>
  <si>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</si>
  <si>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</si>
  <si>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</si>
  <si>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</si>
  <si>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</si>
  <si>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</si>
  <si>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</si>
  <si>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</si>
  <si>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</si>
  <si>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</si>
  <si>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</si>
  <si>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</si>
  <si>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</si>
  <si>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</si>
  <si>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</si>
  <si>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</si>
  <si>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</si>
  <si>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</si>
  <si>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</si>
  <si>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</si>
  <si>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</si>
  <si>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</si>
  <si>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</si>
  <si>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</si>
  <si>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</si>
  <si>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</si>
  <si>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</si>
  <si>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</si>
  <si>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</si>
  <si>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</si>
  <si>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</si>
  <si>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</si>
  <si>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</si>
  <si>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</si>
  <si>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</si>
  <si>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</si>
  <si>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</si>
  <si>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</si>
  <si>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</si>
  <si>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</si>
  <si>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</si>
  <si>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</si>
  <si>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</si>
  <si>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</si>
  <si>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</si>
  <si>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</si>
  <si>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</si>
  <si>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</si>
  <si>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</si>
  <si>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</si>
  <si>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</si>
  <si>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</si>
  <si>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</si>
  <si>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</si>
  <si>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</si>
  <si>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</si>
  <si>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</si>
  <si>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</si>
  <si>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</si>
  <si>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</si>
  <si>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</si>
  <si>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</si>
  <si>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</si>
  <si>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</si>
  <si>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</si>
  <si>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</si>
  <si>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</si>
  <si>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</si>
  <si>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</si>
  <si>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</si>
  <si>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</si>
  <si>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</si>
  <si>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</si>
  <si>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</si>
  <si>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</si>
  <si>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</si>
  <si>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</si>
  <si>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</si>
  <si>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</si>
  <si>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</si>
  <si>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</si>
  <si>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</si>
  <si>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</si>
  <si>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</si>
  <si>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</si>
  <si>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</si>
  <si>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</si>
  <si>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</si>
  <si>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</si>
  <si>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</si>
  <si>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</si>
  <si>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</si>
  <si>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</si>
  <si>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</si>
  <si>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</si>
  <si>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</si>
  <si>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</si>
  <si>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</si>
  <si>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</si>
  <si>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</si>
  <si>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</si>
  <si>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</si>
  <si>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</si>
  <si>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</si>
  <si>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</si>
  <si>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</si>
  <si>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</si>
  <si>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</si>
  <si>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</si>
  <si>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</si>
  <si>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</si>
  <si>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</si>
  <si>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</si>
  <si>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</si>
  <si>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</si>
  <si>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</si>
  <si>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</si>
  <si>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</si>
  <si>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</si>
  <si>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</si>
  <si>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</si>
  <si>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</si>
  <si>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</si>
  <si>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</si>
  <si>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</si>
  <si>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</si>
  <si>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</si>
  <si>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</si>
  <si>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</si>
  <si>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</si>
  <si>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</si>
  <si>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</si>
  <si>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</si>
  <si>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</si>
  <si>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</si>
  <si>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</si>
  <si>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</si>
  <si>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</si>
  <si>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</si>
  <si>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</si>
  <si>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</si>
  <si>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</si>
  <si>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</si>
  <si>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</si>
  <si>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</si>
  <si>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</si>
  <si>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</si>
  <si>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</si>
  <si>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</si>
  <si>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</si>
  <si>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</si>
  <si>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</si>
  <si>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</si>
  <si>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</si>
  <si>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</si>
  <si>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</si>
  <si>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</si>
  <si>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</si>
  <si>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</si>
  <si>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</si>
  <si>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</si>
  <si>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</si>
  <si>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</si>
  <si>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</si>
  <si>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</si>
  <si>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</si>
  <si>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</si>
  <si>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</si>
  <si>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</si>
  <si>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</si>
  <si>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</si>
  <si>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</si>
  <si>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</si>
  <si>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</si>
  <si>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</si>
  <si>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</si>
  <si>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</si>
  <si>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</si>
  <si>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</si>
  <si>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</si>
  <si>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</si>
  <si>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</si>
  <si>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</si>
  <si>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</si>
  <si>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</si>
  <si>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</si>
  <si>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</si>
  <si>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</si>
  <si>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</si>
  <si>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</si>
  <si>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</si>
  <si>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</si>
  <si>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</si>
  <si>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</si>
  <si>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</si>
  <si>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</si>
  <si>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</si>
  <si>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</si>
  <si>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</si>
  <si>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</si>
  <si>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</si>
  <si>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</si>
  <si>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</si>
  <si>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</si>
  <si>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</si>
  <si>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</si>
  <si>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</si>
  <si>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</si>
  <si>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</si>
  <si>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</si>
  <si>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</si>
  <si>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</si>
  <si>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</si>
  <si>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</si>
  <si>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</si>
  <si>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</si>
  <si>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</si>
  <si>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</si>
  <si>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</si>
  <si>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</si>
  <si>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</si>
  <si>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</si>
  <si>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</si>
  <si>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</si>
  <si>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</si>
  <si>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</si>
  <si>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</si>
  <si>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</si>
  <si>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</si>
  <si>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</si>
  <si>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</si>
  <si>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</si>
  <si>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</si>
  <si>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</si>
  <si>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</si>
  <si>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</si>
  <si>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</si>
  <si>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</si>
  <si>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</si>
  <si>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</si>
  <si>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</si>
  <si>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</si>
  <si>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</si>
  <si>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</si>
  <si>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</si>
  <si>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</si>
  <si>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</si>
  <si>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</si>
  <si>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</si>
  <si>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</si>
  <si>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</si>
  <si>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</si>
  <si>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</si>
  <si>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</si>
  <si>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</si>
  <si>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</si>
  <si>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</si>
  <si>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</si>
  <si>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</si>
  <si>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</si>
  <si>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</si>
  <si>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</si>
  <si>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</si>
  <si>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</si>
  <si>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</si>
  <si>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</si>
  <si>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</si>
  <si>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</si>
  <si>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</si>
  <si>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</si>
  <si>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</si>
  <si>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</si>
  <si>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</si>
  <si>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</si>
  <si>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</si>
  <si>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</si>
  <si>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</si>
  <si>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</si>
  <si>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</si>
  <si>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</si>
  <si>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</si>
  <si>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</si>
  <si>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</si>
  <si>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</si>
  <si>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</si>
  <si>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</si>
  <si>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</si>
  <si>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</si>
  <si>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</si>
  <si>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</si>
  <si>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</si>
  <si>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</si>
  <si>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</si>
  <si>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</si>
  <si>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</si>
  <si>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</si>
  <si>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</si>
  <si>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</si>
  <si>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</si>
  <si>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</si>
  <si>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</si>
  <si>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</si>
  <si>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</si>
  <si>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</si>
  <si>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</si>
  <si>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</si>
  <si>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</si>
  <si>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</si>
  <si>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</si>
  <si>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</si>
  <si>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</si>
  <si>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</si>
  <si>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</si>
  <si>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</si>
  <si>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</si>
  <si>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</si>
  <si>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</si>
  <si>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</si>
  <si>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</si>
  <si>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</si>
  <si>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</si>
  <si>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</si>
  <si>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</si>
  <si>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</si>
  <si>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</si>
  <si>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</si>
  <si>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</si>
  <si>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</si>
  <si>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</si>
  <si>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</si>
  <si>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</si>
  <si>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</si>
  <si>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</si>
  <si>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</si>
  <si>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</si>
  <si>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</si>
  <si>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</si>
  <si>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</si>
  <si>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</si>
  <si>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</si>
  <si>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</si>
  <si>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</si>
  <si>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</si>
  <si>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</si>
  <si>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</si>
  <si>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</si>
  <si>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</si>
  <si>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</si>
  <si>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</si>
  <si>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</si>
  <si>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</si>
  <si>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</si>
  <si>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</si>
  <si>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</si>
  <si>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</si>
  <si>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</si>
  <si>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</si>
  <si>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</si>
  <si>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</si>
  <si>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</si>
  <si>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</si>
  <si>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</si>
  <si>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</si>
  <si>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</si>
  <si>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</si>
  <si>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</si>
  <si>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</si>
  <si>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</si>
  <si>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</si>
  <si>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</si>
  <si>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</si>
  <si>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</si>
  <si>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</si>
  <si>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</si>
  <si>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</si>
  <si>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</si>
  <si>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</si>
  <si>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</si>
  <si>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</si>
  <si>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</si>
  <si>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</si>
  <si>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</si>
  <si>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</si>
  <si>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</si>
  <si>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</si>
  <si>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</si>
  <si>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</si>
  <si>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</si>
  <si>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</si>
  <si>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</si>
  <si>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</si>
  <si>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</si>
  <si>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</si>
  <si>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</si>
  <si>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</si>
  <si>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</si>
  <si>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</si>
  <si>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</si>
  <si>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</si>
  <si>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</si>
  <si>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</si>
  <si>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</si>
  <si>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</si>
  <si>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</si>
  <si>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</si>
  <si>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</si>
  <si>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</si>
  <si>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</si>
  <si>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</si>
  <si>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</si>
  <si>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</si>
  <si>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</si>
  <si>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</si>
  <si>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</si>
  <si>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</si>
  <si>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</si>
  <si>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</si>
  <si>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</si>
  <si>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</si>
  <si>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</si>
  <si>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</si>
  <si>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</si>
  <si>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</si>
  <si>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</si>
  <si>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</si>
  <si>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</si>
  <si>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</si>
  <si>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</si>
  <si>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</si>
  <si>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</si>
  <si>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</si>
  <si>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</si>
  <si>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</si>
  <si>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</si>
  <si>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</si>
  <si>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</si>
  <si>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</si>
  <si>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</si>
  <si>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</si>
  <si>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</si>
  <si>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</si>
  <si>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</si>
  <si>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</si>
  <si>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</si>
  <si>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</si>
  <si>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</si>
  <si>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</si>
  <si>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</si>
  <si>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</si>
  <si>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</si>
  <si>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</si>
  <si>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</si>
  <si>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</si>
  <si>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</si>
  <si>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</si>
  <si>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</si>
  <si>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</si>
  <si>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</si>
  <si>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</si>
  <si>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</si>
  <si>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</si>
  <si>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</si>
  <si>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</si>
  <si>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</si>
  <si>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</si>
  <si>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</si>
  <si>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</si>
  <si>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</si>
  <si>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</si>
  <si>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</si>
  <si>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</si>
  <si>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</si>
  <si>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</si>
  <si>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</si>
  <si>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</si>
  <si>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</si>
  <si>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</si>
  <si>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</si>
  <si>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</si>
  <si>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</si>
  <si>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</si>
  <si>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</si>
  <si>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</si>
  <si>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</si>
  <si>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</si>
  <si>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</si>
  <si>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</si>
  <si>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</si>
  <si>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</si>
  <si>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</si>
  <si>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</si>
  <si>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</si>
  <si>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</si>
  <si>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</si>
  <si>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</si>
  <si>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</si>
  <si>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</si>
  <si>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</si>
  <si>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</si>
  <si>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</si>
  <si>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</si>
  <si>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</si>
  <si>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</si>
  <si>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</si>
  <si>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</si>
  <si>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</si>
  <si>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</si>
  <si>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</si>
  <si>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</si>
  <si>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</si>
  <si>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</si>
  <si>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</si>
  <si>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</si>
  <si>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</si>
  <si>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</si>
  <si>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</si>
  <si>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</si>
  <si>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</si>
  <si>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</si>
  <si>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</si>
  <si>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</si>
  <si>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</si>
  <si>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</si>
  <si>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</si>
  <si>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</si>
  <si>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</si>
  <si>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</si>
  <si>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</si>
  <si>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</si>
  <si>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</si>
  <si>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</si>
  <si>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</si>
  <si>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</si>
  <si>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</si>
  <si>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</si>
  <si>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</si>
  <si>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</si>
  <si>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</si>
  <si>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</si>
  <si>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</si>
  <si>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</si>
  <si>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</si>
  <si>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</si>
  <si>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</si>
  <si>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</si>
  <si>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</si>
  <si>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</si>
  <si>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</si>
  <si>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</si>
  <si>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</si>
  <si>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</si>
  <si>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</si>
  <si>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</si>
  <si>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</si>
  <si>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</si>
  <si>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</si>
  <si>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</si>
  <si>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</si>
  <si>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</si>
  <si>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</si>
  <si>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</si>
  <si>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</si>
  <si>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</si>
  <si>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</si>
  <si>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</si>
  <si>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</si>
  <si>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</si>
  <si>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</si>
  <si>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</si>
  <si>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</si>
  <si>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</si>
  <si>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</si>
  <si>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</si>
  <si>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</si>
  <si>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</si>
  <si>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</si>
  <si>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</si>
  <si>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</si>
  <si>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</si>
  <si>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</si>
  <si>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</si>
  <si>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</si>
  <si>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</si>
  <si>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</si>
  <si>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</si>
  <si>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</si>
  <si>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</si>
  <si>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</si>
  <si>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</si>
  <si>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</si>
  <si>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</si>
  <si>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</si>
  <si>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</si>
  <si>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</si>
  <si>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</si>
  <si>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</si>
  <si>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</si>
  <si>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</si>
  <si>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</si>
  <si>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</si>
  <si>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</si>
  <si>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</si>
  <si>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</si>
  <si>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</si>
  <si>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</si>
  <si>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</si>
  <si>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</si>
  <si>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</si>
  <si>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</si>
  <si>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</si>
  <si>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</si>
  <si>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</si>
  <si>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</si>
  <si>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</si>
  <si>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</si>
  <si>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</si>
  <si>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</si>
  <si>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</si>
  <si>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</si>
  <si>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</si>
  <si>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</si>
  <si>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</si>
  <si>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</si>
  <si>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</si>
  <si>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</si>
  <si>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</si>
  <si>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</si>
  <si>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</si>
  <si>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</si>
  <si>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</si>
  <si>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</si>
  <si>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</si>
  <si>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</si>
  <si>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</si>
  <si>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</si>
  <si>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</si>
  <si>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</si>
  <si>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</si>
  <si>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</si>
  <si>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</si>
  <si>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</si>
  <si>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</si>
  <si>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</si>
  <si>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</si>
  <si>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</si>
  <si>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</si>
  <si>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</si>
  <si>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</si>
  <si>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</si>
  <si>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</si>
  <si>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</si>
  <si>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</si>
  <si>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</si>
  <si>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</si>
  <si>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</si>
  <si>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</si>
  <si>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</si>
  <si>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</si>
  <si>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</si>
  <si>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</si>
  <si>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</si>
  <si>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</si>
  <si>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</si>
  <si>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</si>
  <si>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</si>
  <si>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</si>
  <si>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</si>
  <si>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</si>
  <si>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</si>
  <si>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</si>
  <si>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</si>
  <si>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</si>
  <si>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</si>
  <si>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</si>
  <si>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</si>
  <si>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</si>
  <si>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</si>
  <si>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</si>
  <si>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</si>
  <si>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</si>
  <si>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</si>
  <si>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</si>
  <si>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</si>
  <si>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</si>
  <si>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</si>
  <si>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</si>
  <si>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</si>
  <si>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</si>
  <si>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</si>
  <si>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</si>
  <si>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</si>
  <si>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</si>
  <si>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</si>
  <si>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</si>
  <si>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</si>
  <si>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</si>
  <si>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</si>
  <si>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</si>
  <si>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</si>
  <si>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</si>
  <si>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</si>
  <si>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</si>
  <si>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</si>
  <si>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</si>
  <si>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</si>
  <si>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</si>
  <si>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</si>
  <si>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</si>
  <si>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</si>
  <si>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</si>
  <si>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</si>
  <si>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</si>
  <si>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</si>
  <si>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</si>
  <si>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</si>
  <si>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</si>
  <si>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</si>
  <si>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</si>
  <si>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</si>
  <si>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</si>
  <si>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</si>
  <si>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</si>
  <si>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</si>
  <si>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</si>
  <si>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</si>
  <si>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</si>
  <si>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</si>
  <si>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</si>
  <si>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</si>
  <si>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</si>
  <si>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</si>
  <si>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</si>
  <si>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</si>
  <si>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</si>
  <si>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</si>
  <si>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</si>
  <si>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</si>
  <si>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</si>
  <si>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</si>
  <si>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</si>
  <si>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</si>
  <si>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</si>
  <si>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</si>
  <si>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</si>
  <si>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</si>
  <si>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</si>
  <si>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</si>
  <si>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</si>
  <si>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</si>
  <si>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</si>
  <si>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</si>
  <si>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</si>
  <si>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</si>
  <si>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</si>
  <si>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</si>
  <si>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</si>
  <si>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</si>
  <si>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</si>
  <si>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</si>
  <si>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</si>
  <si>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</si>
  <si>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</si>
  <si>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</si>
  <si>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</si>
  <si>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</si>
  <si>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</si>
  <si>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</si>
  <si>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</si>
  <si>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</si>
  <si>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</si>
  <si>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</si>
  <si>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</si>
  <si>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</si>
  <si>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</si>
  <si>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</si>
  <si>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</si>
  <si>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</si>
  <si>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</si>
  <si>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</si>
  <si>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</si>
  <si>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</si>
  <si>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</si>
  <si>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</si>
  <si>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</si>
  <si>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</si>
  <si>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</si>
  <si>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</si>
  <si>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</si>
  <si>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</si>
  <si>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</si>
  <si>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</si>
  <si>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</si>
  <si>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</si>
  <si>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</si>
  <si>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</si>
  <si>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</si>
  <si>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</si>
  <si>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</si>
  <si>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</si>
  <si>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</si>
  <si>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</si>
  <si>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</si>
  <si>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</si>
  <si>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</si>
  <si>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</si>
  <si>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</si>
  <si>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</si>
  <si>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</si>
  <si>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</si>
  <si>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</si>
  <si>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</si>
  <si>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</si>
  <si>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</si>
  <si>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</si>
  <si>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</si>
  <si>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</si>
  <si>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</si>
  <si>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</si>
  <si>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</si>
  <si>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</si>
  <si>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</si>
  <si>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</si>
  <si>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</si>
  <si>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</si>
  <si>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</si>
  <si>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</si>
  <si>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</si>
  <si>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</si>
  <si>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</si>
  <si>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</si>
  <si>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</si>
  <si>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</si>
  <si>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</si>
  <si>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</si>
  <si>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</si>
  <si>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</si>
  <si>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</si>
  <si>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</si>
  <si>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</si>
  <si>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</si>
  <si>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</si>
  <si>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</si>
  <si>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</si>
  <si>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</si>
  <si>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</si>
  <si>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</si>
  <si>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</si>
  <si>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</si>
  <si>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</si>
  <si>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</si>
  <si>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</si>
  <si>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</si>
  <si>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</si>
  <si>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</si>
  <si>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</si>
  <si>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</si>
  <si>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</si>
  <si>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</si>
  <si>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</si>
  <si>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</si>
  <si>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</si>
  <si>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</si>
  <si>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</si>
  <si>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</si>
  <si>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</si>
  <si>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</si>
  <si>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</si>
  <si>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</si>
  <si>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</si>
  <si>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</si>
  <si>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</si>
  <si>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</si>
  <si>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</si>
  <si>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</si>
  <si>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</si>
  <si>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</si>
  <si>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</si>
  <si>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</si>
  <si>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</si>
  <si>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</si>
  <si>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</si>
  <si>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</si>
  <si>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</si>
  <si>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</si>
  <si>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</si>
  <si>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</si>
  <si>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</si>
  <si>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</si>
  <si>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</si>
  <si>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</si>
  <si>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</si>
  <si>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</si>
  <si>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</si>
  <si>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</si>
  <si>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</si>
  <si>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</si>
  <si>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</si>
  <si>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</si>
  <si>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</si>
  <si>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</si>
  <si>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</si>
  <si>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</si>
  <si>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</si>
  <si>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</si>
  <si>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</si>
  <si>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</si>
  <si>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</si>
  <si>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</si>
  <si>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</si>
  <si>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</si>
  <si>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</si>
  <si>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</si>
  <si>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</si>
  <si>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</si>
  <si>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</si>
  <si>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</si>
  <si>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</si>
  <si>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</si>
  <si>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</si>
  <si>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</si>
  <si>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</si>
  <si>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</si>
  <si>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</si>
  <si>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</si>
  <si>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</si>
  <si>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</si>
  <si>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</si>
  <si>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</si>
  <si>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</si>
  <si>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</si>
  <si>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</si>
  <si>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</si>
  <si>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</si>
  <si>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</si>
  <si>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</si>
  <si>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</si>
  <si>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</si>
  <si>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</si>
  <si>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</si>
  <si>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</si>
  <si>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</si>
  <si>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</si>
  <si>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</si>
  <si>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</si>
  <si>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</si>
  <si>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</si>
  <si>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</si>
  <si>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</si>
  <si>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</si>
  <si>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</si>
  <si>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</si>
  <si>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</si>
  <si>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</si>
  <si>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</si>
  <si>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</si>
  <si>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</si>
  <si>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</si>
  <si>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</si>
  <si>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</si>
  <si>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</si>
  <si>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</si>
  <si>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</si>
  <si>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</si>
  <si>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</si>
  <si>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</si>
  <si>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</si>
  <si>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</si>
  <si>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</si>
  <si>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</si>
  <si>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</si>
  <si>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</si>
  <si>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</si>
  <si>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</si>
  <si>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</si>
  <si>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</si>
  <si>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</si>
  <si>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</si>
  <si>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</si>
  <si>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</si>
  <si>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</si>
  <si>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</si>
  <si>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</si>
  <si>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</si>
  <si>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</si>
  <si>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</si>
  <si>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</si>
  <si>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</si>
  <si>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</si>
  <si>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</si>
  <si>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</si>
  <si>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</si>
  <si>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</si>
  <si>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</si>
  <si>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</si>
  <si>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</si>
  <si>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</si>
  <si>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</si>
  <si>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</si>
  <si>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</si>
  <si>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</si>
  <si>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</si>
  <si>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</si>
  <si>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</si>
  <si>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</si>
  <si>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</si>
  <si>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</si>
  <si>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</si>
  <si>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</si>
  <si>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</si>
  <si>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</si>
  <si>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</si>
  <si>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</si>
  <si>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</si>
  <si>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</si>
  <si>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</si>
  <si>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</si>
  <si>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</si>
  <si>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</si>
  <si>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</si>
  <si>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</si>
  <si>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</si>
  <si>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</si>
  <si>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</si>
  <si>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</si>
  <si>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</si>
  <si>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</si>
  <si>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</si>
  <si>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</si>
  <si>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</si>
  <si>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</si>
  <si>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</si>
  <si>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</si>
  <si>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</si>
  <si>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</si>
  <si>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</si>
  <si>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</si>
  <si>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</si>
  <si>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</si>
  <si>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</si>
  <si>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</si>
  <si>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</si>
  <si>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</si>
  <si>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</si>
  <si>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</si>
  <si>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</si>
  <si>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</si>
  <si>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</si>
  <si>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</si>
  <si>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</si>
  <si>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</si>
  <si>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</si>
  <si>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</si>
  <si>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</si>
  <si>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</si>
  <si>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</si>
  <si>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</si>
  <si>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</si>
  <si>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</si>
  <si>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</si>
  <si>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</si>
  <si>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</si>
  <si>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</si>
  <si>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</si>
  <si>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</si>
  <si>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</si>
  <si>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</si>
  <si>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</si>
  <si>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</si>
  <si>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</si>
  <si>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</si>
  <si>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</si>
  <si>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</si>
  <si>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</si>
  <si>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</si>
  <si>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</si>
  <si>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</si>
  <si>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</si>
  <si>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</si>
  <si>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</si>
  <si>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</si>
  <si>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</si>
  <si>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</si>
  <si>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</si>
  <si>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</si>
  <si>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</si>
  <si>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</si>
  <si>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</si>
  <si>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</si>
  <si>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</si>
  <si>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</si>
  <si>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</si>
  <si>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</si>
  <si>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</si>
  <si>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</si>
  <si>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</si>
  <si>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</si>
  <si>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</si>
  <si>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</si>
  <si>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</si>
  <si>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</si>
  <si>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</si>
  <si>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</si>
  <si>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</si>
  <si>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</si>
  <si>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</si>
  <si>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</si>
  <si>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</si>
  <si>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</si>
  <si>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</si>
  <si>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</si>
  <si>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</si>
  <si>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</si>
  <si>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</si>
  <si>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</si>
  <si>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</si>
  <si>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</si>
  <si>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</si>
  <si>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</si>
  <si>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</si>
  <si>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</si>
  <si>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</si>
  <si>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</si>
  <si>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</si>
  <si>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</si>
  <si>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</si>
  <si>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</si>
  <si>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</si>
  <si>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</si>
  <si>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</si>
  <si>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</si>
  <si>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</si>
  <si>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</si>
  <si>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</si>
  <si>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</si>
  <si>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</si>
  <si>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</si>
  <si>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</si>
  <si>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</si>
  <si>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</si>
  <si>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</si>
  <si>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</si>
  <si>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</si>
  <si>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</si>
  <si>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</si>
  <si>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</si>
  <si>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</si>
  <si>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</si>
  <si>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</si>
  <si>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</si>
  <si>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</si>
  <si>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</si>
  <si>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</si>
  <si>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</si>
  <si>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</si>
  <si>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</si>
  <si>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</si>
  <si>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</si>
  <si>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</si>
  <si>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</si>
  <si>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</si>
  <si>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</si>
  <si>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</si>
  <si>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</si>
  <si>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</si>
  <si>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</si>
  <si>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</si>
  <si>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</si>
  <si>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</si>
  <si>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</si>
  <si>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</si>
  <si>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</si>
  <si>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</si>
  <si>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</si>
  <si>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</si>
  <si>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</si>
  <si>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</si>
  <si>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</si>
  <si>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</si>
  <si>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</si>
  <si>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</si>
  <si>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</si>
  <si>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</si>
  <si>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</si>
  <si>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</si>
  <si>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</si>
  <si>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</si>
  <si>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</si>
  <si>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</si>
  <si>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</si>
  <si>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</si>
  <si>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</si>
  <si>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</si>
  <si>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</si>
  <si>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</si>
  <si>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</si>
  <si>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</si>
  <si>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</si>
  <si>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</si>
  <si>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</si>
  <si>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</si>
  <si>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</si>
  <si>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</si>
  <si>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</si>
  <si>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</si>
  <si>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</si>
  <si>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</si>
  <si>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</si>
  <si>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</si>
  <si>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</si>
  <si>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</si>
  <si>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</si>
  <si>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</si>
  <si>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</si>
  <si>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</si>
  <si>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</si>
  <si>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</si>
  <si>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</si>
  <si>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</si>
  <si>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</si>
  <si>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</si>
  <si>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</si>
  <si>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</si>
  <si>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</si>
  <si>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</si>
  <si>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</si>
  <si>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</si>
  <si>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</si>
  <si>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</si>
  <si>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</si>
  <si>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</si>
  <si>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</si>
  <si>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</si>
  <si>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</si>
  <si>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</si>
  <si>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</si>
  <si>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</si>
  <si>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</si>
  <si>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</si>
  <si>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</si>
  <si>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</si>
  <si>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</si>
  <si>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</si>
  <si>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</si>
  <si>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</si>
  <si>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</si>
  <si>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</si>
  <si>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</si>
  <si>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</si>
  <si>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</si>
  <si>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</si>
  <si>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</si>
  <si>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</si>
  <si>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</si>
  <si>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</si>
  <si>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</si>
  <si>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</si>
  <si>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</si>
  <si>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</si>
  <si>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</si>
  <si>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</si>
  <si>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</si>
  <si>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</si>
  <si>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</si>
  <si>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</si>
  <si>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</si>
  <si>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</si>
  <si>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</si>
  <si>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</si>
  <si>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</si>
  <si>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</si>
  <si>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</si>
  <si>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</si>
  <si>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</si>
  <si>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</si>
  <si>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</si>
  <si>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</si>
  <si>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</si>
  <si>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</si>
  <si>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</si>
  <si>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</si>
  <si>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</si>
  <si>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</si>
  <si>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</si>
  <si>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</si>
  <si>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</si>
  <si>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</si>
  <si>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</si>
  <si>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</si>
  <si>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</si>
  <si>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</si>
  <si>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</si>
  <si>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</si>
  <si>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</si>
  <si>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</si>
  <si>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</si>
  <si>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</si>
  <si>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</si>
  <si>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</si>
  <si>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</si>
  <si>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</si>
  <si>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</si>
  <si>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</si>
  <si>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</si>
  <si>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</si>
  <si>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</si>
  <si>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</si>
  <si>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</si>
  <si>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</si>
  <si>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</si>
  <si>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</si>
  <si>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</si>
  <si>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</si>
  <si>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</si>
  <si>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</si>
  <si>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</si>
  <si>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</si>
  <si>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</si>
  <si>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</si>
  <si>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</si>
  <si>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</si>
  <si>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</si>
  <si>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</si>
  <si>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</si>
  <si>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</si>
  <si>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</si>
  <si>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</si>
  <si>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</si>
  <si>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</si>
  <si>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</si>
  <si>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</si>
  <si>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</si>
  <si>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</si>
  <si>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</si>
  <si>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</si>
  <si>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</si>
  <si>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</si>
  <si>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</si>
  <si>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</si>
  <si>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</si>
  <si>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</si>
  <si>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</si>
  <si>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</si>
  <si>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</si>
  <si>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</si>
  <si>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</si>
  <si>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</si>
  <si>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</si>
  <si>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</si>
  <si>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</si>
  <si>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</si>
  <si>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</si>
  <si>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</si>
  <si>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</si>
  <si>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</si>
  <si>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</si>
  <si>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</si>
  <si>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</si>
  <si>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</si>
  <si>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</si>
  <si>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</si>
  <si>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</si>
  <si>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</si>
  <si>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</si>
  <si>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</si>
  <si>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</si>
  <si>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</si>
  <si>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</si>
  <si>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</si>
  <si>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</si>
  <si>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</si>
  <si>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</si>
  <si>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</si>
  <si>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</si>
  <si>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</si>
  <si>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</si>
  <si>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</si>
  <si>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</si>
  <si>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</si>
  <si>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</si>
  <si>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</si>
  <si>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</si>
  <si>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</si>
  <si>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</si>
  <si>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</si>
  <si>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</si>
  <si>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</si>
  <si>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</si>
  <si>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</si>
  <si>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</si>
  <si>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</si>
  <si>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</si>
  <si>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</si>
  <si>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</si>
  <si>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</si>
  <si>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</si>
  <si>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</si>
  <si>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</si>
  <si>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</si>
  <si>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</si>
  <si>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</si>
  <si>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</si>
  <si>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</si>
  <si>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</si>
  <si>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</si>
  <si>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</si>
  <si>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</si>
  <si>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</si>
  <si>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</si>
  <si>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</si>
  <si>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</si>
  <si>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</si>
  <si>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</si>
  <si>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</si>
  <si>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</si>
  <si>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</si>
  <si>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</si>
  <si>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</si>
  <si>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</si>
  <si>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</si>
  <si>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</si>
  <si>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</si>
  <si>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</si>
  <si>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</si>
  <si>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</si>
  <si>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</si>
  <si>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</si>
  <si>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</si>
  <si>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</si>
  <si>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</si>
  <si>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</si>
  <si>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</si>
  <si>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</si>
  <si>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</si>
  <si>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</si>
  <si>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</si>
  <si>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</si>
  <si>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</si>
  <si>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</si>
  <si>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</si>
  <si>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</si>
  <si>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</si>
  <si>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</si>
  <si>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</si>
  <si>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</si>
  <si>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</si>
  <si>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</si>
  <si>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</si>
  <si>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</si>
  <si>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</si>
  <si>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</si>
  <si>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</si>
  <si>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</si>
  <si>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</si>
  <si>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</si>
  <si>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</si>
  <si>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</si>
  <si>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</si>
  <si>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</si>
  <si>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</si>
  <si>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</si>
  <si>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</si>
  <si>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</si>
  <si>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</si>
  <si>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</si>
  <si>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</si>
  <si>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</si>
  <si>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</si>
  <si>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</si>
  <si>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</si>
  <si>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</si>
  <si>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</si>
  <si>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</si>
  <si>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</si>
  <si>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</si>
  <si>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</si>
  <si>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</si>
  <si>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</si>
  <si>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</si>
  <si>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</si>
  <si>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</si>
  <si>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</si>
  <si>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</si>
  <si>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</si>
  <si>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</si>
  <si>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</si>
  <si>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</si>
  <si>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</si>
  <si>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</si>
  <si>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</si>
  <si>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</si>
  <si>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</si>
  <si>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</si>
  <si>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</si>
  <si>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</si>
  <si>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</si>
  <si>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</si>
  <si>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</si>
  <si>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</si>
  <si>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</si>
  <si>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</si>
  <si>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</si>
  <si>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</si>
  <si>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</si>
  <si>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</si>
  <si>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</si>
  <si>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</si>
  <si>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</si>
  <si>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</si>
  <si>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</si>
  <si>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</si>
  <si>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</si>
  <si>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</si>
  <si>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</si>
  <si>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</si>
  <si>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</si>
  <si>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</si>
  <si>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</si>
  <si>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</si>
  <si>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</si>
  <si>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</si>
  <si>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</si>
  <si>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</si>
  <si>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</si>
  <si>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</si>
  <si>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</si>
  <si>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</si>
  <si>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</si>
  <si>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</si>
  <si>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</si>
  <si>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</si>
  <si>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</si>
  <si>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</si>
  <si>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</si>
  <si>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</si>
  <si>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</si>
  <si>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</si>
  <si>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</si>
  <si>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</si>
  <si>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</si>
  <si>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</si>
  <si>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</si>
  <si>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</si>
  <si>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</si>
  <si>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</si>
  <si>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</si>
  <si>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</si>
  <si>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</si>
  <si>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</si>
  <si>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</si>
  <si>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</si>
  <si>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</si>
  <si>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</si>
  <si>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</si>
  <si>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</si>
  <si>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</si>
  <si>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</si>
  <si>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</si>
  <si>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</si>
  <si>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</si>
  <si>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</si>
  <si>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</si>
  <si>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</si>
  <si>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</si>
  <si>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</si>
  <si>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</si>
  <si>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</si>
  <si>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</si>
  <si>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</si>
  <si>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</si>
  <si>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</si>
  <si>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</si>
  <si>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</si>
  <si>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</si>
  <si>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</si>
  <si>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</si>
  <si>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</si>
  <si>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</si>
  <si>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</si>
  <si>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</si>
  <si>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</si>
  <si>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</si>
  <si>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</si>
  <si>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</si>
  <si>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</si>
  <si>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</si>
  <si>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</si>
  <si>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</si>
  <si>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</si>
  <si>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</si>
  <si>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</si>
  <si>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</si>
  <si>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</si>
  <si>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</si>
  <si>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</si>
  <si>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</si>
  <si>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</si>
  <si>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</si>
  <si>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</si>
  <si>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</si>
  <si>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</si>
  <si>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</si>
  <si>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</si>
  <si>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</si>
  <si>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</si>
  <si>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</si>
  <si>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</si>
  <si>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</si>
  <si>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</si>
  <si>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</si>
  <si>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</si>
  <si>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</si>
  <si>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</si>
  <si>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</si>
  <si>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</si>
  <si>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</si>
  <si>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</si>
  <si>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</si>
  <si>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</si>
  <si>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</si>
  <si>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</si>
  <si>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</si>
  <si>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</si>
  <si>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</si>
  <si>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</si>
  <si>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</si>
  <si>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</si>
  <si>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</si>
  <si>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</si>
  <si>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</si>
  <si>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</si>
  <si>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</si>
  <si>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</si>
  <si>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</si>
  <si>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</si>
  <si>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</si>
  <si>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</si>
  <si>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</si>
  <si>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</si>
  <si>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</si>
  <si>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</si>
  <si>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</si>
  <si>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</si>
  <si>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</si>
  <si>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</si>
  <si>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</si>
  <si>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</si>
  <si>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</si>
  <si>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</si>
  <si>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</si>
  <si>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</si>
  <si>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</si>
  <si>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</si>
  <si>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</si>
  <si>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</si>
  <si>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</si>
  <si>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</si>
  <si>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</si>
  <si>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</si>
  <si>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</si>
  <si>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</si>
  <si>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</si>
  <si>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</si>
  <si>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</si>
  <si>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</si>
  <si>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</si>
  <si>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</si>
  <si>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</si>
  <si>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</si>
  <si>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</si>
  <si>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</si>
  <si>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</si>
  <si>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</si>
  <si>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</si>
  <si>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</si>
  <si>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</si>
  <si>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</si>
  <si>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</si>
  <si>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</si>
  <si>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</si>
  <si>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</si>
  <si>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</si>
  <si>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</si>
  <si>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</si>
  <si>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</si>
  <si>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</si>
  <si>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</si>
  <si>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</si>
  <si>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</si>
  <si>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</si>
  <si>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</si>
  <si>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</si>
  <si>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</si>
  <si>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</si>
  <si>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</si>
  <si>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</si>
  <si>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</si>
  <si>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</si>
  <si>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</si>
  <si>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</si>
  <si>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</si>
  <si>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</si>
  <si>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</si>
  <si>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</si>
  <si>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</si>
  <si>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</si>
  <si>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</si>
  <si>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</si>
  <si>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</si>
  <si>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</si>
  <si>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</si>
  <si>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</si>
  <si>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</si>
  <si>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</si>
  <si>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</si>
  <si>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</si>
  <si>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</si>
  <si>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</si>
  <si>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</si>
  <si>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</si>
  <si>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</si>
  <si>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</si>
  <si>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</si>
  <si>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</si>
  <si>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</si>
  <si>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</si>
  <si>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</si>
  <si>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</si>
  <si>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</si>
  <si>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</si>
  <si>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</si>
  <si>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</si>
  <si>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</si>
  <si>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</si>
  <si>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</si>
  <si>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</si>
  <si>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</si>
  <si>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</si>
  <si>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</si>
  <si>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</si>
  <si>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</si>
  <si>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</si>
  <si>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</si>
  <si>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</si>
  <si>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</si>
  <si>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</si>
  <si>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</si>
  <si>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</si>
  <si>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</si>
  <si>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</si>
  <si>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</si>
  <si>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</si>
  <si>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</si>
  <si>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</si>
  <si>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</si>
  <si>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</si>
  <si>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</si>
  <si>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</si>
  <si>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</si>
  <si>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</si>
  <si>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</si>
  <si>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</si>
  <si>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</si>
  <si>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</si>
  <si>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</si>
  <si>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</si>
  <si>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</si>
  <si>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</si>
  <si>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</si>
  <si>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</si>
  <si>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</si>
  <si>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</si>
  <si>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</si>
  <si>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</si>
  <si>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</si>
  <si>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</si>
  <si>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</si>
  <si>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</si>
  <si>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</si>
  <si>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</si>
  <si>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</si>
  <si>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</si>
  <si>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</si>
  <si>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</si>
  <si>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</si>
  <si>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</si>
  <si>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</si>
  <si>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</si>
  <si>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</si>
  <si>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</si>
  <si>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</si>
  <si>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</si>
  <si>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</si>
  <si>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</si>
  <si>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</si>
  <si>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</si>
  <si>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</si>
  <si>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</si>
  <si>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</si>
  <si>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</si>
  <si>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</si>
  <si>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</si>
  <si>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</si>
  <si>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</si>
  <si>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</si>
  <si>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</si>
  <si>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</si>
  <si>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</si>
  <si>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</si>
  <si>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</si>
  <si>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</si>
  <si>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</si>
  <si>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</si>
  <si>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</si>
  <si>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</si>
  <si>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</si>
  <si>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</si>
  <si>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</si>
  <si>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</si>
  <si>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</si>
  <si>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</si>
  <si>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</si>
  <si>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</si>
  <si>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</si>
  <si>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</si>
  <si>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</si>
  <si>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</si>
  <si>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</si>
  <si>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</si>
  <si>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</si>
  <si>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</si>
  <si>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</si>
  <si>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</si>
  <si>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</si>
  <si>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</si>
  <si>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</si>
  <si>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</si>
  <si>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</si>
  <si>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</si>
  <si>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</si>
  <si>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</si>
  <si>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</si>
  <si>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</si>
  <si>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</si>
  <si>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</si>
  <si>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</si>
  <si>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</si>
  <si>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</si>
  <si>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</si>
  <si>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</si>
  <si>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</si>
  <si>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</si>
  <si>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</si>
  <si>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</si>
  <si>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</si>
  <si>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</si>
  <si>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</si>
  <si>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</si>
  <si>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</si>
  <si>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</si>
  <si>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</si>
  <si>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</si>
  <si>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</si>
  <si>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</si>
  <si>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</si>
  <si>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</si>
  <si>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</si>
  <si>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</si>
  <si>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</si>
  <si>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</si>
  <si>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</si>
  <si>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</si>
  <si>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</si>
  <si>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</si>
  <si>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</si>
  <si>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</si>
  <si>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</si>
  <si>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</si>
  <si>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</si>
  <si>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</si>
  <si>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</si>
  <si>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</si>
  <si>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</si>
  <si>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</si>
  <si>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</si>
  <si>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</si>
  <si>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</si>
  <si>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</si>
  <si>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</si>
  <si>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</si>
  <si>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</si>
  <si>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</si>
  <si>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</si>
  <si>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</si>
  <si>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</si>
  <si>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</si>
  <si>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</si>
  <si>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</si>
  <si>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</si>
  <si>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</si>
  <si>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</si>
  <si>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</si>
  <si>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</si>
  <si>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</si>
  <si>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</si>
  <si>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</si>
  <si>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</si>
  <si>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</si>
  <si>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</si>
  <si>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</si>
  <si>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</si>
  <si>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</si>
  <si>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</si>
  <si>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</si>
  <si>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</si>
  <si>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</si>
  <si>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</si>
  <si>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</si>
  <si>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</si>
  <si>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</si>
  <si>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</si>
  <si>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</si>
  <si>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</si>
  <si>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</si>
  <si>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</si>
  <si>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</si>
  <si>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</si>
  <si>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</si>
  <si>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</si>
  <si>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</si>
  <si>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</si>
  <si>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</si>
  <si>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</si>
  <si>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</si>
  <si>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</si>
  <si>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</si>
  <si>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</si>
  <si>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</si>
  <si>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</si>
  <si>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</si>
  <si>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</si>
  <si>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</si>
  <si>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</si>
  <si>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</si>
  <si>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</si>
  <si>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</si>
  <si>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</si>
  <si>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</si>
  <si>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</si>
  <si>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</si>
  <si>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</si>
  <si>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</si>
  <si>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</si>
  <si>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</si>
  <si>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</si>
  <si>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</si>
  <si>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</si>
  <si>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</si>
  <si>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</si>
  <si>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</si>
  <si>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</si>
  <si>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</si>
  <si>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</si>
  <si>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</si>
  <si>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</si>
  <si>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</si>
  <si>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</si>
  <si>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</si>
  <si>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</si>
  <si>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</si>
  <si>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</si>
  <si>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</si>
  <si>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</si>
  <si>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</si>
  <si>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</si>
  <si>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</si>
  <si>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</si>
  <si>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</si>
  <si>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</si>
  <si>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</si>
  <si>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</si>
  <si>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</si>
  <si>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</si>
  <si>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</si>
  <si>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</si>
  <si>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</si>
  <si>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</si>
  <si>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</si>
  <si>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</si>
  <si>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</si>
  <si>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</si>
  <si>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</si>
  <si>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</si>
  <si>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</si>
  <si>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</si>
  <si>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</si>
  <si>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</si>
  <si>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</si>
  <si>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</si>
  <si>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</si>
  <si>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</si>
  <si>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</si>
  <si>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</si>
  <si>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</si>
  <si>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</si>
  <si>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</si>
  <si>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</si>
  <si>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</si>
  <si>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</si>
  <si>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</si>
  <si>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</si>
  <si>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</si>
  <si>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</si>
  <si>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</si>
  <si>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</si>
  <si>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</si>
  <si>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</si>
  <si>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</si>
  <si>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</si>
  <si>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</si>
  <si>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</si>
  <si>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</si>
  <si>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</si>
  <si>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</si>
  <si>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</si>
  <si>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</si>
  <si>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</si>
  <si>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</si>
  <si>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</si>
  <si>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</si>
  <si>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</si>
  <si>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</si>
  <si>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</si>
  <si>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</si>
  <si>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</si>
  <si>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</si>
  <si>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</si>
  <si>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</si>
  <si>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</si>
  <si>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</si>
  <si>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</si>
  <si>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</si>
  <si>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</si>
  <si>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</si>
  <si>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</si>
  <si>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</si>
  <si>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</si>
  <si>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</si>
  <si>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</si>
  <si>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</si>
  <si>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</si>
  <si>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</si>
  <si>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</si>
  <si>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</si>
  <si>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</si>
  <si>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</si>
  <si>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</si>
  <si>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</si>
  <si>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</si>
  <si>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</si>
  <si>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</si>
  <si>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</si>
  <si>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</si>
  <si>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</si>
  <si>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</si>
  <si>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</si>
  <si>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</si>
  <si>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</si>
  <si>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</si>
  <si>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</si>
  <si>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</si>
  <si>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</si>
  <si>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</si>
  <si>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</si>
  <si>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</si>
  <si>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</si>
  <si>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</si>
  <si>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</si>
  <si>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</si>
  <si>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</si>
  <si>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</si>
  <si>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</si>
  <si>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</si>
  <si>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</si>
  <si>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</si>
  <si>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</si>
  <si>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</si>
  <si>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</si>
  <si>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</si>
  <si>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</si>
  <si>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</si>
  <si>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</si>
  <si>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</si>
  <si>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</si>
  <si>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</si>
  <si>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</si>
  <si>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</si>
  <si>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</si>
  <si>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</si>
  <si>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</si>
  <si>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</si>
  <si>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</si>
  <si>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</si>
  <si>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</si>
  <si>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</si>
  <si>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</si>
  <si>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</si>
  <si>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</si>
  <si>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</si>
  <si>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</si>
  <si>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</si>
  <si>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</si>
  <si>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</si>
  <si>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</si>
  <si>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</si>
  <si>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</si>
  <si>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</si>
  <si>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</si>
  <si>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</si>
  <si>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</si>
  <si>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</si>
  <si>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</si>
  <si>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</si>
  <si>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</si>
  <si>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</si>
  <si>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</si>
  <si>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</si>
  <si>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</si>
  <si>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</si>
  <si>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</si>
  <si>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</si>
  <si>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</si>
  <si>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</si>
  <si>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</si>
  <si>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</si>
  <si>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</si>
  <si>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</si>
  <si>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</si>
  <si>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</si>
  <si>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</si>
  <si>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</si>
  <si>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</si>
  <si>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</si>
  <si>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</si>
  <si>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</si>
  <si>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</si>
  <si>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</si>
  <si>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</si>
  <si>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</si>
  <si>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</si>
  <si>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</si>
  <si>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</si>
  <si>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</si>
  <si>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</si>
  <si>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</si>
  <si>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</si>
  <si>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</si>
  <si>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</si>
  <si>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</si>
  <si>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</si>
  <si>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</si>
  <si>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</si>
  <si>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</si>
  <si>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</si>
  <si>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</si>
  <si>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</si>
  <si>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</si>
  <si>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</si>
  <si>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</si>
  <si>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</si>
  <si>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</si>
  <si>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</si>
  <si>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</si>
  <si>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</si>
  <si>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</si>
  <si>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</si>
  <si>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</si>
  <si>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</si>
  <si>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</si>
  <si>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</si>
  <si>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</si>
  <si>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</si>
  <si>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</si>
  <si>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</si>
  <si>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</si>
  <si>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</si>
  <si>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</si>
  <si>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</si>
  <si>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</si>
  <si>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</si>
  <si>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</si>
  <si>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</si>
  <si>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</si>
  <si>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</si>
  <si>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</si>
  <si>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</si>
  <si>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</si>
  <si>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</si>
  <si>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</si>
  <si>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</si>
  <si>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</si>
  <si>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</si>
  <si>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</si>
  <si>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</si>
  <si>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</si>
  <si>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</si>
  <si>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</si>
  <si>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</si>
  <si>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</si>
  <si>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</si>
  <si>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</si>
  <si>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</si>
  <si>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</si>
  <si>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</si>
  <si>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</si>
  <si>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</si>
  <si>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</si>
  <si>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</si>
  <si>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</si>
  <si>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</si>
  <si>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</si>
  <si>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</si>
  <si>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</si>
  <si>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</si>
  <si>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</si>
  <si>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</si>
  <si>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</si>
  <si>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</si>
  <si>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</si>
  <si>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</si>
  <si>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</si>
  <si>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</si>
  <si>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</si>
  <si>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</si>
  <si>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</si>
  <si>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</si>
  <si>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</si>
  <si>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</si>
  <si>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</si>
  <si>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</si>
  <si>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</si>
  <si>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</si>
  <si>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</si>
  <si>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</si>
  <si>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</si>
  <si>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</si>
  <si>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</si>
  <si>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</si>
  <si>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</si>
  <si>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</si>
  <si>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</si>
  <si>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</si>
  <si>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</si>
  <si>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</si>
  <si>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</si>
  <si>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</si>
  <si>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</si>
  <si>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</si>
  <si>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</si>
  <si>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</si>
  <si>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</si>
  <si>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</si>
  <si>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</si>
  <si>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</si>
  <si>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</si>
  <si>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</si>
  <si>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</si>
  <si>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</si>
  <si>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</si>
  <si>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</si>
  <si>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</si>
  <si>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</si>
  <si>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</si>
  <si>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</si>
  <si>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</si>
  <si>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</si>
  <si>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</si>
  <si>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</si>
  <si>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</si>
  <si>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</si>
  <si>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</si>
  <si>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</si>
  <si>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</si>
  <si>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</si>
  <si>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</si>
  <si>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</si>
  <si>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</si>
  <si>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</si>
  <si>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</si>
  <si>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</si>
  <si>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</si>
  <si>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</si>
  <si>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</si>
  <si>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</si>
  <si>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</si>
  <si>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</si>
  <si>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</si>
  <si>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</si>
  <si>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</si>
  <si>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</si>
  <si>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</si>
  <si>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</si>
  <si>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</si>
  <si>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</si>
  <si>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</si>
  <si>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</si>
  <si>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</si>
  <si>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</si>
  <si>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</si>
  <si>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</si>
  <si>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</si>
  <si>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</si>
  <si>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</si>
  <si>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</si>
  <si>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</si>
  <si>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</si>
  <si>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</si>
  <si>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</si>
  <si>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</si>
  <si>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</si>
  <si>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</si>
  <si>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</si>
  <si>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</si>
  <si>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</si>
  <si>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</si>
  <si>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</si>
  <si>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</si>
  <si>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</si>
  <si>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</si>
  <si>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</si>
  <si>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</si>
  <si>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</si>
  <si>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</si>
  <si>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</si>
  <si>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</si>
  <si>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</si>
  <si>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</si>
  <si>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</si>
  <si>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</si>
  <si>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</si>
  <si>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</si>
  <si>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</si>
  <si>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</si>
  <si>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</si>
  <si>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</si>
  <si>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</si>
  <si>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</si>
  <si>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</si>
  <si>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</si>
  <si>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</si>
  <si>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</si>
  <si>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</si>
  <si>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</si>
  <si>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</si>
  <si>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</si>
  <si>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</si>
  <si>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</si>
  <si>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</si>
  <si>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</si>
  <si>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</si>
  <si>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</si>
  <si>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</si>
  <si>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</si>
  <si>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</si>
  <si>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</si>
  <si>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</si>
  <si>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</si>
  <si>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</si>
  <si>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</si>
  <si>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</si>
  <si>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</si>
  <si>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</si>
  <si>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</si>
  <si>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</si>
  <si>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</si>
  <si>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</si>
  <si>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</si>
  <si>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</si>
  <si>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</si>
  <si>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</si>
  <si>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</si>
  <si>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</si>
  <si>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</si>
  <si>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</si>
  <si>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</si>
  <si>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</si>
  <si>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</si>
  <si>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</si>
  <si>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</si>
  <si>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</si>
  <si>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</si>
  <si>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</si>
  <si>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</si>
  <si>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</si>
  <si>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</si>
  <si>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</si>
  <si>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</si>
  <si>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</si>
  <si>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</si>
  <si>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</si>
  <si>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</si>
  <si>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</si>
  <si>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</si>
  <si>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</si>
  <si>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</si>
  <si>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</si>
  <si>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</si>
  <si>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</si>
  <si>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</si>
  <si>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</si>
  <si>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</si>
  <si>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</si>
  <si>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</si>
  <si>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</si>
  <si>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</si>
  <si>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</si>
  <si>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</si>
  <si>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</si>
  <si>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</si>
  <si>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</si>
  <si>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</si>
  <si>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</si>
  <si>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</si>
  <si>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</si>
  <si>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</si>
  <si>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</si>
  <si>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</si>
  <si>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</si>
  <si>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</si>
  <si>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</si>
  <si>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</si>
  <si>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</si>
  <si>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</si>
  <si>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</si>
  <si>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</si>
  <si>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</si>
  <si>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</si>
  <si>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</si>
  <si>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</si>
  <si>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</si>
  <si>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</si>
  <si>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</si>
  <si>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</si>
  <si>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</si>
  <si>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</si>
  <si>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</si>
  <si>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</si>
  <si>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</si>
  <si>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</si>
  <si>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</si>
  <si>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</si>
  <si>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</si>
  <si>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</si>
  <si>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</si>
  <si>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</si>
  <si>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</si>
  <si>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</si>
  <si>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</si>
  <si>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</si>
  <si>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</si>
  <si>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</si>
  <si>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</si>
  <si>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</si>
  <si>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</si>
  <si>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</si>
  <si>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</si>
  <si>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</si>
  <si>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</si>
  <si>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</si>
  <si>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</si>
  <si>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</si>
  <si>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</si>
  <si>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</si>
  <si>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</si>
  <si>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</si>
  <si>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</si>
  <si>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</si>
  <si>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</si>
  <si>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</si>
  <si>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</si>
  <si>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</si>
  <si>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</si>
  <si>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</si>
  <si>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</si>
  <si>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</si>
  <si>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</si>
  <si>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</si>
  <si>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</si>
  <si>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</si>
  <si>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</si>
  <si>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</si>
  <si>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</si>
  <si>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</si>
  <si>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</si>
  <si>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</si>
  <si>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</si>
  <si>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</si>
  <si>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</si>
  <si>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</si>
  <si>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</si>
  <si>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</si>
  <si>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</si>
  <si>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</si>
  <si>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</si>
  <si>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</si>
  <si>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</si>
  <si>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</si>
  <si>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</si>
  <si>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</si>
  <si>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</si>
  <si>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</si>
  <si>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</si>
  <si>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</si>
  <si>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</si>
  <si>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</si>
  <si>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</si>
  <si>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</si>
  <si>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</si>
  <si>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</si>
  <si>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</si>
  <si>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</si>
  <si>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</si>
  <si>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</si>
  <si>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</si>
  <si>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</si>
  <si>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</si>
  <si>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</si>
  <si>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</si>
  <si>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</si>
  <si>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</si>
  <si>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</si>
  <si>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</si>
  <si>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</si>
  <si>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</si>
  <si>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</si>
  <si>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</si>
  <si>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</si>
  <si>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</si>
  <si>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</si>
  <si>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</si>
  <si>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</si>
  <si>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</si>
  <si>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</si>
  <si>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</si>
  <si>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</si>
  <si>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</si>
  <si>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</si>
  <si>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</si>
  <si>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</si>
  <si>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</si>
  <si>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</si>
  <si>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</si>
  <si>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</si>
  <si>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</si>
  <si>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</si>
  <si>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</si>
  <si>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</si>
  <si>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</si>
  <si>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</si>
  <si>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</si>
  <si>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</si>
  <si>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</si>
  <si>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</si>
  <si>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</si>
  <si>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</si>
  <si>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</si>
  <si>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</si>
  <si>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</si>
  <si>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</si>
  <si>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</si>
  <si>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</si>
  <si>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</si>
  <si>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</si>
  <si>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</si>
  <si>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</si>
  <si>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</si>
  <si>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</si>
  <si>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</si>
  <si>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</si>
  <si>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</si>
  <si>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</si>
  <si>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</si>
  <si>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</si>
  <si>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</si>
  <si>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</si>
  <si>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</si>
  <si>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</si>
  <si>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</si>
  <si>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</si>
  <si>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</si>
  <si>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</si>
  <si>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</si>
  <si>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</si>
  <si>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</si>
  <si>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</si>
  <si>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</si>
  <si>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</si>
  <si>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</si>
  <si>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</si>
  <si>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</si>
  <si>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</si>
  <si>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</si>
  <si>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</si>
  <si>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</si>
  <si>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</si>
  <si>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</si>
  <si>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</si>
  <si>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</si>
  <si>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</si>
  <si>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</si>
  <si>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</si>
  <si>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</si>
  <si>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</si>
  <si>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</si>
  <si>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</si>
  <si>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</si>
  <si>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</si>
  <si>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</si>
  <si>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</si>
  <si>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</si>
  <si>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</si>
  <si>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</si>
  <si>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</si>
  <si>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</si>
  <si>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</si>
  <si>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</si>
  <si>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</si>
  <si>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</si>
  <si>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</si>
  <si>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</si>
  <si>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</si>
  <si>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</si>
  <si>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</si>
  <si>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</si>
  <si>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</si>
  <si>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</si>
  <si>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</si>
  <si>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</si>
  <si>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</si>
  <si>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</si>
  <si>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</si>
  <si>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</si>
  <si>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</si>
  <si>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</si>
  <si>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</si>
  <si>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</si>
  <si>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</si>
  <si>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</si>
  <si>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</si>
  <si>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</si>
  <si>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</si>
  <si>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</si>
  <si>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</si>
  <si>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</si>
  <si>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</si>
  <si>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</si>
  <si>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</si>
  <si>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</si>
  <si>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</si>
  <si>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</si>
  <si>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</si>
  <si>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</si>
  <si>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</si>
  <si>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</si>
  <si>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</si>
  <si>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</si>
  <si>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</si>
  <si>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</si>
  <si>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</si>
  <si>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</si>
  <si>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</si>
  <si>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</si>
  <si>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</si>
  <si>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</si>
  <si>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</si>
  <si>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</si>
  <si>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</si>
  <si>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</si>
  <si>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</si>
  <si>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</si>
  <si>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</si>
  <si>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</si>
  <si>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</si>
  <si>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</si>
  <si>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</si>
  <si>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</si>
  <si>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</si>
  <si>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</si>
  <si>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</si>
  <si>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</si>
  <si>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</si>
  <si>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</si>
  <si>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</si>
  <si>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</si>
  <si>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</si>
  <si>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</si>
  <si>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</si>
  <si>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</si>
  <si>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</si>
  <si>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</si>
  <si>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</si>
  <si>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</si>
  <si>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</si>
  <si>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</si>
  <si>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</si>
  <si>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</si>
  <si>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</si>
  <si>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</si>
  <si>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</si>
  <si>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</si>
  <si>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</si>
  <si>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</si>
  <si>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</si>
  <si>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</si>
  <si>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</si>
  <si>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</si>
  <si>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</si>
  <si>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</si>
  <si>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</si>
  <si>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</si>
  <si>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</si>
  <si>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</si>
  <si>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</si>
  <si>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</si>
  <si>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</si>
  <si>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</si>
  <si>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</si>
  <si>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</si>
  <si>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</si>
  <si>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</si>
  <si>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</si>
  <si>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</si>
  <si>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</si>
  <si>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</si>
  <si>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</si>
  <si>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</si>
  <si>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</si>
  <si>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</si>
  <si>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</si>
  <si>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</si>
  <si>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</si>
  <si>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</si>
  <si>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</si>
  <si>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</si>
  <si>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</si>
  <si>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</si>
  <si>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</si>
  <si>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</si>
  <si>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</si>
  <si>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</si>
  <si>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</si>
  <si>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</si>
  <si>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</si>
  <si>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</si>
  <si>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</si>
  <si>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</si>
  <si>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</si>
  <si>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</si>
  <si>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</si>
  <si>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</si>
  <si>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</si>
  <si>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</si>
  <si>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</si>
  <si>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</si>
  <si>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</si>
  <si>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</si>
  <si>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</si>
  <si>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</si>
  <si>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</si>
  <si>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</si>
  <si>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</si>
  <si>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</si>
  <si>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</si>
  <si>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</si>
  <si>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</si>
  <si>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</si>
  <si>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</si>
  <si>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</si>
  <si>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</si>
  <si>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</si>
  <si>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</si>
  <si>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</si>
  <si>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</si>
  <si>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</si>
  <si>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</si>
  <si>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</si>
  <si>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</si>
  <si>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</si>
  <si>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</si>
  <si>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</si>
  <si>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</si>
  <si>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</si>
  <si>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</si>
  <si>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</si>
  <si>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</si>
  <si>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</si>
  <si>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</si>
  <si>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</si>
  <si>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</si>
  <si>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</si>
  <si>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</si>
  <si>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</si>
  <si>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</si>
  <si>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</si>
  <si>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</si>
  <si>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</si>
  <si>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</si>
  <si>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</si>
  <si>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</si>
  <si>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</si>
  <si>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</si>
  <si>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</si>
  <si>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</si>
  <si>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</si>
  <si>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</si>
  <si>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</si>
  <si>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</si>
  <si>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</si>
  <si>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</si>
  <si>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</si>
  <si>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</si>
  <si>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</si>
  <si>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</si>
  <si>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</si>
  <si>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PCM-20251026-00002184</t>
  </si>
  <si>
    <t xml:space="preserve">TE issue ( D-CHANNEL FAILURE ) alarm active TE Team facing access issue as Site located at haram tunnel and need crane for TS </t>
  </si>
  <si>
    <t>TT-20251025-01764, NO PCM</t>
  </si>
  <si>
    <t>N/A</t>
  </si>
  <si>
    <t>EM Team moved ETA: 40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</si>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</sst>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tabSelected="1" workbookViewId="0">
      <selection activeCell="E15" sqref="E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293.93228391203593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13.437295486110088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45956.880709837962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45956.880709837962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45956.880709837962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45956.880709837962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45956.880709837962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45956.880709837962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45956.880709837962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45956.880709837962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45956.880709837962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45956.880709837962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45956.880709837962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45956.880709837962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45956.880709837962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45956.880709837962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45956.880709837962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45956.880709837962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45956.880709837962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45956.880709837962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45956.880709837962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45956.880709837962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45956.880709837962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45956.880709837962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45956.880709837962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45956.880709837962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45956.880709837962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45956.880709837962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45956.880709837962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45956.880709837962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45956.880709837962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45956.880709837962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45956.880709837962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45956.880709837962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45956.880709837962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45956.880709837962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45956.880709837962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45956.880709837962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45956.880709837962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45956.880709837962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45956.880709837962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45956.880709837962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45956.880709837962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45956.880709837962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45956.880709837962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45956.880709837962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45956.880709837962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45956.880709837962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45956.880709837962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45956.880709837962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45956.880709837962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45956.880709837962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45956.880709837962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45956.880709837962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45956.880709837962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31EC1D37-48C2-4CE9-9A5A-7F5C1A5EAA9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131.88087187500059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45956.880709837962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45956.880709837962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45956.880709837962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45956.880709837962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45956.880709837962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45956.880709837962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45956.880709837962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45956.880709837962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45956.880709837962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45956.880709837962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45956.880709837962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45956.880709837962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45956.880709837962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45956.880709837962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45956.880709837962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45956.880709837962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45956.880709837962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45956.880709837962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45956.880709837962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45956.880709837962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45956.880709837962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45956.880709837962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45956.880709837962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45956.880709837962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45956.880709837962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45956.880709837962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45956.880709837962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45956.880709837962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45956.880709837962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45956.880709837962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45956.880709837962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45956.880709837962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45956.880709837962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45956.880709837962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45956.880709837962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45956.880709837962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45956.880709837962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45956.880709837962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45956.880709837962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45956.880709837962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45956.880709837962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45956.880709837962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45956.880709837962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45956.880709837962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45956.880709837962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45956.880709837962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45956.880709837962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45956.880709837962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45956.880709837962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45956.880709837962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45956.880709837962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45956.880709837962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45956.880709837962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45956.880709837962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45956.880709837962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45956.880709837962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45956.880709837962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45956.880709837962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45956.880709837962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45956.880709837962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45956.880709837962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45956.880709837962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45956.880709837962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45956.880709837962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45956.880709837962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45956.880709837962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45956.880709837962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45956.880709837962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45956.880709837962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45956.880709837962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45956.880709837962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45956.880709837962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45956.880709837962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45956.880709837962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45956.880709837962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45956.880709837962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45956.880709837962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45956.880709837962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45956.880709837962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45956.880709837962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45956.880709837962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45956.880709837962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45956.880709837962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45956.880709837962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45956.880709837962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45956.880709837962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45956.880709837962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45956.880709837962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45956.880709837962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45956.880709837962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45956.880709837962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45956.880709837962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45956.880709837962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45956.880709837962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45956.880709837962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45956.880709837962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45956.880709837962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45956.880709837962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45956.880709837962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45956.880709837962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45956.880709837962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45956.880709837962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45956.880709837962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45956.880709837962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45956.880709837962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45956.880709837962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45956.880709837962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45956.880709837962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45956.880709837962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45956.880709837962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45956.880709837962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45956.880709837962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45956.880709837962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45956.880709837962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45956.880709837962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45956.880709837962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45956.880709837962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45956.880709837962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45956.880709837962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45956.880709837962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45956.880709837962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45956.880709837962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45956.880709837962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45956.880709837962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45956.880709837962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45956.880709837962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45956.880709837962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45956.880709837962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45956.880709837962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45956.880709837962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45956.880709837962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45956.880709837962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45956.880709837962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45956.880709837962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45956.880709837962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45956.880709837962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45956.880709837962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45956.880709837962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45956.880709837962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45956.880709837962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45956.880709837962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45956.880709837962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45956.880709837962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45956.880709837962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45956.880709837962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45956.880709837962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45956.880709837962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45956.880709837962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45956.880709837962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45956.880709837962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45956.880709837962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45956.880709837962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45956.880709837962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45956.880709837962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45956.880709837962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45956.880709837962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45956.880709837962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45956.880709837962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45956.880709837962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45956.880709837962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45956.880709837962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45956.880709837962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45956.880709837962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45956.880709837962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45956.880709837962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45956.880709837962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45956.880709837962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45956.880709837962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45956.880709837962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45956.880709837962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45956.880709837962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45956.880709837962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45956.880709837962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45956.880709837962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45956.880709837962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45956.880709837962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45956.880709837962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45956.880709837962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45956.880709837962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45956.880709837962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45956.880709837962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45956.880709837962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45956.880709837962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45956.880709837962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45956.880709837962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45956.880709837962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45956.880709837962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45956.880709837962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45956.880709837962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45956.880709837962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45956.880709837962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45956.880709837962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45956.880709837962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45956.880709837962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45956.880709837962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45956.880709837962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45956.880709837962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45956.880709837962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45956.880709837962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45956.880709837962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45956.880709837962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45956.880709837962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45956.880709837962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45956.880709837962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45956.880709837962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45956.880709837962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45956.880709837962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45956.880709837962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45956.880709837962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45956.880709837962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45956.880709837962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45956.880709837962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45956.880709837962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45956.880709837962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45956.880709837962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45956.880709837962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45956.880709837962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45956.880709837962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45956.880709837962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45956.880709837962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45956.880709837962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45956.880709837962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45956.880709837962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45956.880709837962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45956.880709837962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45956.880709837962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45956.880709837962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45956.880709837962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45956.880709837962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45956.880709837962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45956.880709837962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45956.880709837962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45956.880709837962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45956.880709837962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45956.880709837962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45956.880709837962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45956.880709837962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45956.880709837962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45956.880709837962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45956.880709837962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45956.880709837962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45956.880709837962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45956.880709837962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45956.880709837962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45956.880709837962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45956.880709837962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45956.880709837962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45956.880709837962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45956.880709837962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45956.880709837962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45956.880709837962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45956.880709837962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45956.880709837962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45956.880709837962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45956.880709837962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45956.880709837962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45956.880709837962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45956.880709837962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45956.880709837962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45956.880709837962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45956.880709837962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45956.880709837962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45956.880709837962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45956.880709837962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45956.880709837962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45956.880709837962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45956.880709837962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45956.880709837962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45956.880709837962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45956.880709837962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45956.880709837962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45956.880709837962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45956.880709837962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45956.880709837962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45956.880709837962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45956.880709837962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45956.880709837962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45956.880709837962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45956.880709837962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45956.880709837962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45956.880709837962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45956.880709837962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45956.880709837962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45956.880709837962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45956.880709837962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45956.880709837962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45956.880709837962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45956.880709837962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45956.880709837962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45956.880709837962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45956.880709837962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45956.880709837962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45956.880709837962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45956.880709837962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45956.880709837962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45956.880709837962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45956.880709837962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45956.880709837962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45956.880709837962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45956.880709837962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45956.880709837962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45956.880709837962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45956.880709837962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45956.880709837962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45956.880709837962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45956.880709837962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45956.880709837962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45956.880709837962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45956.880709837962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45956.880709837962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45956.880709837962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45956.880709837962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45956.880709837962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45956.880709837962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45956.880709837962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45956.880709837962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45956.880709837962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45956.880709837962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45956.880709837962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45956.880709837962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45956.880709837962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45956.880709837962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45956.880709837962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45956.880709837962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45956.880709837962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45956.880709837962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45956.880709837962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45956.880709837962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45956.880709837962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45956.880709837962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45956.880709837962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45956.880709837962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45956.880709837962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45956.880709837962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45956.880709837962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45956.880709837962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45956.880709837962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45956.880709837962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45956.880709837962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45956.880709837962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45956.880709837962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45956.880709837962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45956.880709837962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45956.880709837962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45956.880709837962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45956.880709837962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45956.880709837962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45956.880709837962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45956.880709837962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45956.880709837962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45956.880709837962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45956.880709837962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45956.880709837962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45956.880709837962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45956.880709837962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45956.880709837962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45956.880709837962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45956.880709837962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45956.880709837962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45956.880709837962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45956.880709837962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45956.880709837962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45956.880709837962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45956.880709837962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45956.880709837962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45956.880709837962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45956.880709837962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45956.880709837962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45956.880709837962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45956.880709837962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45956.880709837962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45956.880709837962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45956.880709837962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45956.880709837962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45956.880709837962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45956.880709837962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45956.880709837962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45956.880709837962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45956.880709837962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45956.880709837962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45956.880709837962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45956.880709837962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45956.880709837962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45956.880709837962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45956.880709837962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45956.880709837962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45956.880709837962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45956.880709837962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45956.880709837962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45956.880709837962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45956.880709837962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45956.880709837962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45956.880709837962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45956.880709837962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45956.880709837962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45956.880709837962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45956.880709837962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45956.880709837962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45956.880709837962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45956.880709837962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45956.880709837962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45956.880709837962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45956.880709837962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45956.880709837962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45956.880709837962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45956.880709837962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45956.880709837962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45956.880709837962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45956.880709837962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45956.880709837962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45956.880709837962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45956.880709837962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45956.880709837962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45956.880709837962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45956.880709837962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45956.880709837962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45956.880709837962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45956.880709837962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45956.880709837962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45956.880709837962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45956.880709837962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45956.880709837962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45956.880709837962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45956.880709837962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45956.880709837962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45956.880709837962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45956.880709837962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45956.880709837962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45956.880709837962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45956.880709837962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45956.880709837962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45956.880709837962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45956.880709837962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45956.880709837962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45956.880709837962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45956.880709837962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45956.880709837962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45956.880709837962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45956.880709837962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45956.880709837962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45956.880709837962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45956.880709837962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45956.880709837962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45956.880709837962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45956.880709837962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45956.880709837962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45956.880709837962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45956.880709837962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45956.880709837962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45956.880709837962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45956.880709837962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45956.880709837962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45956.880709837962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45956.880709837962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45956.880709837962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45956.880709837962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45956.880709837962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45956.880709837962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45956.880709837962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45956.880709837962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45956.880709837962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45956.880709837962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45956.880709837962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45956.880709837962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45956.880709837962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45956.880709837962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45956.880709837962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45956.880709837962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45956.880709837962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45956.880709837962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45956.880709837962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45956.880709837962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45956.880709837962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45956.880709837962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45956.880709837962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45956.880709837962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45956.880709837962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45956.880709837962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45956.880709837962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45956.880709837962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45956.880709837962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45956.880709837962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45956.880709837962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45956.880709837962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45956.880709837962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45956.880709837962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45956.880709837962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45956.880709837962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45956.880709837962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45956.880709837962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45956.880709837962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45956.880709837962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45956.880709837962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45956.880709837962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45956.880709837962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45956.880709837962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45956.880709837962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45956.880709837962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45956.880709837962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45956.880709837962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45956.880709837962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45956.880709837962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45956.880709837962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45956.880709837962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45956.880709837962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45956.880709837962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45956.880709837962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45956.880709837962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45956.880709837962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45956.880709837962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45956.880709837962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45956.880709837962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45956.880709837962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45956.880709837962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45956.880709837962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45956.880709837962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45956.880709837962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45956.880709837962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45956.880709837962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45956.880709837962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45956.880709837962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45956.880709837962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45956.880709837962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45956.880709837962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45956.880709837962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45956.880709837962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45956.880709837962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45956.880709837962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45956.880709837962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45956.880709837962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45956.880709837962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45956.880709837962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45956.880709837962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45956.880709837962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45956.880709837962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45956.880709837962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45956.880709837962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45956.880709837962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45956.880709837962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45956.880709837962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45956.880709837962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45956.880709837962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45956.880709837962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45956.880709837962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45956.880709837962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45956.880709837962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45956.880709837962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45956.880709837962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45956.880709837962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45956.880709837962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45956.880709837962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45956.880709837962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45956.880709837962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45956.880709837962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45956.880709837962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45956.880709837962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45956.880709837962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45956.880709837962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45956.880709837962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45956.880709837962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45956.880709837962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45956.880709837962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45956.880709837962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45956.880709837962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45956.880709837962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45956.880709837962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45956.880709837962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45956.880709837962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45956.880709837962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45956.880709837962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45956.880709837962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45956.880709837962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45956.880709837962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45956.880709837962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45956.880709837962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45956.880709837962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45956.880709837962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45956.880709837962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45956.880709837962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45956.880709837962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45956.880709837962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45956.880709837962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45956.880709837962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45956.880709837962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45956.880709837962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45956.880709837962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45956.880709837962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45956.880709837962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45956.880709837962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45956.880709837962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45956.880709837962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45956.880709837962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45956.880709837962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45956.880709837962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45956.880709837962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45956.880709837962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45956.880709837962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45956.880709837962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45956.880709837962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45956.880709837962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45956.880709837962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45956.880709837962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45956.880709837962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45956.880709837962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45956.880709837962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45956.880709837962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45956.880709837962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45956.880709837962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45956.880709837962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45956.880709837962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45956.880709837962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45956.880709837962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45956.880709837962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45956.880709837962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45956.880709837962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45956.880709837962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45956.880709837962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45956.880709837962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45956.880709837962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45956.880709837962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45956.880709837962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45956.880709837962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45956.880709837962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45956.880709837962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45956.880709837962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45956.880709837962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45956.880709837962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45956.880709837962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45956.880709837962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45956.880709837962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45956.880709837962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45956.880709837962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45956.880709837962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45956.880709837962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45956.880709837962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45956.880709837962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45956.880709837962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45956.880709837962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45956.880709837962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45956.880709837962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45956.880709837962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45956.880709837962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45956.880709837962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45956.880709837962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45956.880709837962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45956.880709837962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45956.880709837962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45956.880709837962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45956.880709837962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45956.880709837962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45956.880709837962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45956.880709837962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45956.880709837962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45956.880709837962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45956.880709837962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45956.880709837962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45956.880709837962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45956.880709837962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45956.880709837962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45956.880709837962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45956.880709837962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45956.880709837962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45956.880709837962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45956.880709837962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45956.880709837962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45956.880709837962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45956.880709837962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45956.880709837962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45956.880709837962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45956.880709837962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45956.880709837962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45956.880709837962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45956.880709837962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45956.880709837962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45956.880709837962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45956.880709837962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45956.880709837962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45956.880709837962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45956.880709837962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45956.880709837962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45956.880709837962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45956.880709837962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45956.880709837962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45956.880709837962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45956.880709837962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45956.880709837962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45956.880709837962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45956.880709837962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45956.880709837962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45956.880709837962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45956.880709837962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45956.880709837962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45956.880709837962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45956.880709837962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45956.880709837962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45956.880709837962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45956.880709837962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45956.880709837962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45956.880709837962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45956.880709837962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45956.880709837962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45956.880709837962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45956.880709837962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45956.880709837962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45956.880709837962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45956.880709837962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45956.880709837962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45956.880709837962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45956.880709837962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45956.880709837962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45956.880709837962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45956.880709837962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45956.880709837962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45956.880709837962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45956.880709837962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45956.880709837962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45956.880709837962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45956.880709837962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45956.880709837962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45956.880709837962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45956.880709837962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45956.880709837962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45956.880709837962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45956.880709837962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45956.880709837962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45956.880709837962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45956.880709837962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45956.880709837962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45956.880709837962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45956.880709837962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45956.880709837962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45956.880709837962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45956.880709837962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45956.880709837962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45956.880709837962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45956.880709837962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45956.880709837962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45956.880709837962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45956.880709837962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45956.880709837962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45956.880709837962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45956.880709837962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45956.880709837962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45956.880709837962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45956.880709837962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45956.880709837962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45956.880709837962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45956.880709837962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45956.880709837962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45956.880709837962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45956.880709837962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45956.880709837962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45956.880709837962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45956.880709837962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45956.880709837962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45956.880709837962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45956.880709837962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45956.880709837962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45956.880709837962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45956.880709837962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45956.880709837962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45956.880709837962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45956.880709837962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45956.880709837962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45956.880709837962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45956.880709837962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45956.880709837962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45956.880709837962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45956.880709837962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45956.880709837962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45956.880709837962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45956.880709837962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45956.880709837962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45956.880709837962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45956.880709837962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45956.880709837962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45956.880709837962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45956.880709837962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45956.880709837962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45956.880709837962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45956.880709837962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45956.880709837962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45956.880709837962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45956.880709837962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45956.880709837962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45956.880709837962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45956.880709837962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45956.880709837962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45956.880709837962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45956.880709837962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45956.880709837962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45956.880709837962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45956.880709837962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45956.880709837962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45956.880709837962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45956.880709837962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45956.880709837962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45956.880709837962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45956.880709837962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45956.880709837962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45956.880709837962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45956.880709837962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45956.880709837962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45956.880709837962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45956.880709837962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45956.880709837962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45956.880709837962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45956.880709837962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45956.880709837962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45956.880709837962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45956.880709837962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45956.880709837962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45956.880709837962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45956.880709837962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45956.880709837962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45956.880709837962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45956.880709837962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45956.880709837962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45956.880709837962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45956.880709837962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45956.880709837962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45956.880709837962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45956.880709837962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45956.880709837962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45956.880709837962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45956.880709837962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45956.880709837962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45956.880709837962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45956.880709837962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45956.880709837962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45956.880709837962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45956.880709837962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45956.880709837962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45956.880709837962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45956.880709837962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45956.880709837962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45956.880709837962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45956.880709837962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45956.880709837962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45956.880709837962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45956.880709837962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45956.880709837962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45956.880709837962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45956.880709837962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45956.880709837962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45956.880709837962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45956.880709837962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45956.880709837962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45956.880709837962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45956.880709837962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45956.880709837962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45956.880709837962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45956.880709837962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45956.880709837962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45956.880709837962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45956.880709837962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45956.880709837962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45956.880709837962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45956.880709837962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45956.880709837962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45956.880709837962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45956.880709837962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45956.880709837962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45956.880709837962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45956.880709837962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45956.880709837962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45956.880709837962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45956.880709837962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45956.880709837962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45956.880709837962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45956.880709837962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45956.880709837962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45956.880709837962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45956.880709837962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45956.880709837962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45956.880709837962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45956.880709837962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45956.880709837962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45956.880709837962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45956.880709837962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45956.880709837962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45956.880709837962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45956.880709837962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45956.880709837962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45956.880709837962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45956.880709837962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45956.880709837962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45956.880709837962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45956.880709837962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45956.880709837962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45956.880709837962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45956.880709837962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45956.880709837962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45956.880709837962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45956.880709837962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45956.880709837962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45956.880709837962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45956.880709837962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45956.880709837962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45956.880709837962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45956.880709837962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45956.880709837962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45956.880709837962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45956.880709837962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45956.880709837962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45956.880709837962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45956.880709837962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45956.880709837962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45956.880709837962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45956.880709837962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45956.880709837962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45956.880709837962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45956.880709837962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45956.880709837962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45956.880709837962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45956.880709837962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45956.880709837962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45956.880709837962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45956.880709837962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45956.880709837962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45956.880709837962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45956.880709837962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45956.880709837962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45956.880709837962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45956.880709837962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45956.880709837962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45956.880709837962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45956.880709837962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45956.880709837962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45956.880709837962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45956.880709837962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45956.880709837962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45956.880709837962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45956.880709837962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45956.880709837962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45956.880709837962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45956.880709837962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45956.880709837962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45956.880709837962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45956.880709837962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45956.880709837962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45956.880709837962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45956.880709837962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45956.880709837962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45956.880709837962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45956.880709837962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45956.880709837962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45956.880709837962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45956.880709837962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45956.880709837962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45956.880709837962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45956.880709837962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45956.880709837962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45956.880709837962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45956.880709837962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45956.880709837962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45956.880709837962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45956.880709837962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45956.880709837962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45956.880709837962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45956.880709837962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45956.880709837962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45956.880709837962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45956.880709837962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45956.880709837962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45956.880709837962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45956.880709837962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45956.880709837962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45956.880709837962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45956.880709837962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45956.880709837962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45956.880709837962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45956.880709837962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45956.880709837962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45956.880709837962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45956.880709837962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45956.880709837962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45956.880709837962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45956.880709837962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45956.880709837962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45956.880709837962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45956.880709837962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45956.880709837962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45956.880709837962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45956.880709837962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45956.880709837962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45956.880709837962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45956.880709837962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45956.880709837962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45956.880709837962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45956.880709837962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45956.880709837962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45956.880709837962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45956.880709837962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45956.880709837962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45956.880709837962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45956.880709837962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45956.880709837962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45956.880709837962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45956.880709837962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45956.880709837962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45956.880709837962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45956.880709837962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45956.880709837962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45956.880709837962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45956.880709837962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45956.880709837962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45956.880709837962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45956.880709837962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45956.880709837962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45956.880709837962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45956.880709837962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45956.880709837962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45956.880709837962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45956.880709837962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45956.880709837962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45956.880709837962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45956.880709837962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45956.880709837962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45956.880709837962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45956.880709837962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45956.880709837962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45956.880709837962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45956.880709837962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45956.880709837962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45956.880709837962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45956.880709837962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45956.880709837962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45956.880709837962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45956.880709837962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45956.880709837962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45956.880709837962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45956.880709837962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45956.880709837962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45956.880709837962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45956.880709837962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45956.880709837962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45956.880709837962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45956.880709837962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45956.880709837962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45956.880709837962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45956.880709837962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45956.880709837962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45956.880709837962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45956.880709837962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45956.880709837962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45956.880709837962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45956.880709837962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45956.880709837962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45956.880709837962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45956.880709837962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45956.880709837962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45956.880709837962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45956.880709837962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45956.880709837962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45956.880709837962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45956.880709837962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45956.880709837962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45956.880709837962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45956.880709837962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45956.880709837962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45956.880709837962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45956.880709837962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45956.880709837962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45956.880709837962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45956.880709837962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45956.880709837962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45956.880709837962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45956.880709837962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45956.880709837962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45956.880709837962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45956.880709837962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45956.880709837962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45956.880709837962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45956.880709837962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45956.880709837962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45956.880709837962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45956.880709837962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45956.880709837962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45956.880709837962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45956.880709837962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45956.880709837962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45956.880709837962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45956.880709837962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45956.880709837962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45956.880709837962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45956.880709837962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45956.880709837962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45956.880709837962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45956.880709837962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45956.880709837962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45956.880709837962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45956.880709837962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45956.880709837962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45956.880709837962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45956.880709837962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45956.880709837962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45956.880709837962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45956.880709837962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45956.880709837962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45956.880709837962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45956.880709837962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45956.880709837962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45956.880709837962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45956.880709837962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45956.880709837962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45956.880709837962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45956.880709837962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45956.880709837962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45956.880709837962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45956.880709837962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45956.880709837962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45956.880709837962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45956.880709837962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45956.880709837962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45956.880709837962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45956.880709837962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45956.880709837962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45956.880709837962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45956.880709837962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45956.880709837962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45956.880709837962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45956.880709837962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45956.880709837962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45956.880709837962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45956.880709837962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45956.880709837962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45956.880709837962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45956.880709837962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45956.880709837962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45956.880709837962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45956.880709837962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45956.880709837962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45956.880709837962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45956.880709837962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45956.880709837962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45956.880709837962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45956.880709837962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45956.880709837962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45956.880709837962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45956.880709837962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45956.880709837962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45956.880709837962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45956.880709837962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45956.880709837962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45956.880709837962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45956.880709837962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45956.880709837962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45956.880709837962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45956.880709837962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45956.880709837962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45956.880709837962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45956.880709837962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45956.880709837962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45956.880709837962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45956.880709837962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45956.880709837962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45956.880709837962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45956.880709837962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45956.880709837962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45956.880709837962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45956.880709837962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45956.880709837962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45956.880709837962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45956.880709837962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45956.880709837962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45956.880709837962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45956.880709837962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45956.880709837962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45956.880709837962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45956.880709837962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45956.880709837962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45956.880709837962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45956.880709837962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45956.880709837962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45956.880709837962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45956.880709837962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45956.880709837962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45956.880709837962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45956.880709837962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45956.880709837962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45956.880709837962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45956.880709837962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45956.880709837962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45956.880709837962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45956.880709837962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45956.880709837962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45956.880709837962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45956.880709837962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45956.880709837962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45956.880709837962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45956.880709837962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45956.880709837962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45956.880709837962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45956.880709837962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45956.880709837962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45956.880709837962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45956.880709837962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45956.880709837962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45956.880709837962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45956.880709837962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45956.880709837962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45956.880709837962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45956.880709837962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45956.880709837962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45956.880709837962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45956.880709837962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45956.880709837962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45956.880709837962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45956.880709837962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45956.880709837962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45956.880709837962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45956.880709837962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45956.880709837962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45956.880709837962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45956.880709837962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45956.880709837962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45956.880709837962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45956.880709837962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45956.880709837962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45956.880709837962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45956.880709837962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45956.880709837962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45956.880709837962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45956.880709837962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45956.880709837962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45956.880709837962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45956.880709837962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45956.880709837962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45956.880709837962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45956.880709837962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45956.880709837962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45956.880709837962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45956.880709837962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45956.880709837962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45956.880709837962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45956.880709837962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45956.880709837962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45956.880709837962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45956.880709837962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45956.880709837962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45956.880709837962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45956.880709837962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45956.880709837962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45956.880709837962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45956.880709837962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45956.880709837962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45956.880709837962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45956.880709837962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45956.880709837962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45956.880709837962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45956.880709837962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45956.880709837962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45956.880709837962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45956.880709837962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45956.880709837962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45956.880709837962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45956.880709837962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45956.880709837962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45956.880709837962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45956.880709837962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45956.880709837962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45956.880709837962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45956.880709837962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45956.880709837962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45956.880709837962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45956.880709837962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45956.880709837962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45956.880709837962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45956.880709837962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45956.880709837962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45956.880709837962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45956.880709837962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45956.880709837962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45956.880709837962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45956.880709837962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45956.880709837962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45956.880709837962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45956.880709837962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45956.880709837962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45956.880709837962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45956.880709837962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45956.880709837962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45956.880709837962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45956.880709837962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45956.880709837962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45956.880709837962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45956.880709837962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45956.880709837962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45956.880709837962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45956.880709837962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45956.880709837962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45956.880709837962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45956.880709837962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45956.880709837962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45956.880709837962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45956.880709837962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45956.880709837962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45956.880709837962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45956.880709837962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45956.880709837962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45956.880709837962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45956.880709837962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45956.880709837962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45956.880709837962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45956.880709837962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45956.880709837962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45956.880709837962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45956.880709837962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45956.880709837962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45956.880709837962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45956.880709837962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45956.880709837962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45956.880709837962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45956.880709837962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45956.880709837962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45956.880709837962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45956.880709837962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45956.880709837962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45956.880709837962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45956.880709837962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253.39999224536587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3.2459876157372491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2.6543171297817025E-2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45956.880709837962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45956.880709837962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45956.880709837962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45956.880709837962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45956.880709837962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45956.880709837962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45956.880709837962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45956.880709837962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45956.880709837962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45956.880709837962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45956.880709837962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45956.880709837962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45956.880709837962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45956.880709837962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45956.880709837962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45956.880709837962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45956.880709837962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45956.880709837962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45956.880709837962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45956.880709837962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45956.880709837962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45956.880709837962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45956.880709837962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45956.880709837962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45956.880709837962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45956.880709837962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45956.880709837962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45956.880709837962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45956.880709837962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45956.880709837962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45956.880709837962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45956.880709837962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45956.880709837962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45956.880709837962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45956.880709837962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45956.880709837962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45956.880709837962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45956.880709837962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45956.880709837962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45956.880709837962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45956.880709837962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45956.880709837962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45956.880709837962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45956.880709837962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45956.880709837962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45956.880709837962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45956.880709837962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45956.880709837962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45956.880709837962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45956.880709837962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45956.880709837962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45956.880709837962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45956.880709837962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45956.880709837962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45956.880709837962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45956.880709837962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45956.880709837962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45956.880709837962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45956.880709837962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45956.880709837962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45956.880709837962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45956.880709837962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45956.880709837962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45956.880709837962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45956.880709837962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45956.880709837962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45956.880709837962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45956.880709837962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45956.880709837962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45956.880709837962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45956.880709837962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45956.880709837962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45956.880709837962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45956.880709837962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45956.880709837962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45956.880709837962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45956.880709837962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45956.880709837962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45956.880709837962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45956.880709837962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45956.880709837962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45956.880709837962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45956.880709837962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45956.880709837962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45956.880709837962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45956.880709837962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45956.880709837962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45956.880709837962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45956.880709837962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45956.880709837962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45956.880709837962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45956.880709837962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45956.880709837962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45956.880709837962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45956.880709837962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45956.880709837962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45956.880709837962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45956.880709837962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45956.880709837962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45956.880709837962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45956.880709837962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45956.880709837962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45956.880709837962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45956.880709837962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45956.880709837962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45956.880709837962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45956.880709837962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45956.880709837962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45956.880709837962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45956.880709837962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45956.880709837962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45956.880709837962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45956.880709837962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45956.880709837962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45956.880709837962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45956.880709837962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45956.880709837962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45956.880709837962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45956.880709837962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45956.880709837962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45956.880709837962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45956.880709837962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45956.880709837962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45956.880709837962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45956.880709837962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45956.880709837962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45956.880709837962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45956.880709837962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45956.880709837962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45956.880709837962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45956.880709837962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45956.880709837962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45956.880709837962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45956.880709837962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45956.880709837962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45956.880709837962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45956.880709837962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45956.880709837962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45956.880709837962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45956.880709837962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45956.880709837962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45956.880709837962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45956.880709837962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45956.880709837962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45956.880709837962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45956.880709837962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45956.880709837962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45956.880709837962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45956.880709837962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45956.880709837962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45956.880709837962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45956.880709837962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45956.880709837962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45956.880709837962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45956.880709837962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45956.880709837962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45956.880709837962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45956.880709837962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45956.880709837962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45956.880709837962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45956.880709837962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45956.880709837962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45956.880709837962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45956.880709837962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45956.880709837962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45956.880709837962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45956.880709837962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45956.880709837962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45956.880709837962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45956.880709837962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45956.880709837962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45956.880709837962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45956.880709837962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45956.880709837962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45956.880709837962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45956.880709837962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45956.880709837962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45956.880709837962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45956.880709837962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45956.880709837962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45956.880709837962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45956.880709837962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45956.880709837962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45956.880709837962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45956.880709837962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45956.880709837962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45956.880709837962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45956.880709837962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45956.880709837962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45956.880709837962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45956.880709837962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45956.880709837962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45956.880709837962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45956.880709837962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45956.880709837962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45956.880709837962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45956.880709837962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45956.880709837962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45956.880709837962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45956.880709837962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45956.880709837962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45956.880709837962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45956.880709837962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45956.880709837962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45956.880709837962</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45956.880709837962</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E7" sqref="E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65.048649652773747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30.691832523145422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8.2195987268496538</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0.15465659722394776</v>
      </c>
      <c r="H5" s="153">
        <v>45956.671886574077</v>
      </c>
      <c r="I5" s="152" t="str">
        <f>IFERROR(VLOOKUP(D5,DB!A:F,6,0),"")</f>
        <v>SCECO</v>
      </c>
      <c r="J5" s="152" t="str">
        <f>IFERROR(VLOOKUP(D5,DB!A:G,7,0),"")</f>
        <v>Vandalized</v>
      </c>
      <c r="K5" s="152" t="s">
        <v>39097</v>
      </c>
      <c r="L5" s="152" t="str">
        <f>IFERROR(VLOOKUP(D5,DB!A:I,9,0),"")</f>
        <v>Latis</v>
      </c>
    </row>
    <row r="6" spans="1:13" ht="30.75">
      <c r="A6" s="152" t="s">
        <v>39098</v>
      </c>
      <c r="B6" s="152" t="str">
        <f>IFERROR(VLOOKUP(D6,DB!A:K,11,0),"")</f>
        <v>R5</v>
      </c>
      <c r="C6" s="152">
        <v>1</v>
      </c>
      <c r="D6" s="152" t="s">
        <v>13007</v>
      </c>
      <c r="E6" s="152" t="s">
        <v>38998</v>
      </c>
      <c r="F6" s="153">
        <v>45956.853344907409</v>
      </c>
      <c r="G6" s="154">
        <f ca="1">IFERROR(NOW()-F6,"")</f>
        <v>2.7364930552721489E-2</v>
      </c>
      <c r="H6" s="153">
        <v>45956.426793981482</v>
      </c>
      <c r="I6" s="152" t="str">
        <f>IFERROR(VLOOKUP(D6,DB!A:F,6,0),"")</f>
        <v>SCECO</v>
      </c>
      <c r="J6" s="152" t="str">
        <f>IFERROR(VLOOKUP(D6,DB!A:G,7,0),"")</f>
        <v>No BB Design</v>
      </c>
      <c r="K6" s="152" t="s">
        <v>39099</v>
      </c>
      <c r="L6" s="152" t="str">
        <f>IFERROR(VLOOKUP(D6,DB!A:I,9,0),"")</f>
        <v>Latis</v>
      </c>
    </row>
    <row r="7" spans="1:13" ht="15">
      <c r="A7" s="152" t="s">
        <v>39100</v>
      </c>
      <c r="B7" s="152" t="str">
        <f>IFERROR(VLOOKUP(D7,DB!A:K,11,0),"")</f>
        <v>R5</v>
      </c>
      <c r="C7" s="152">
        <v>2</v>
      </c>
      <c r="D7" s="152" t="s">
        <v>31814</v>
      </c>
      <c r="E7" s="152" t="s">
        <v>38998</v>
      </c>
      <c r="F7" s="153" t="s">
        <v>39101</v>
      </c>
      <c r="G7" s="154" t="str">
        <f ca="1">IFERROR(NOW()-F7,"")</f>
        <v/>
      </c>
      <c r="H7" s="153">
        <v>45956.846574074072</v>
      </c>
      <c r="I7" s="152" t="str">
        <f>IFERROR(VLOOKUP(D7,DB!A:F,6,0),"")</f>
        <v>Generator-SG</v>
      </c>
      <c r="J7" s="152" t="str">
        <f>IFERROR(VLOOKUP(D7,DB!A:G,7,0),"")</f>
        <v>Vandalized</v>
      </c>
      <c r="K7" s="152" t="s">
        <v>39102</v>
      </c>
      <c r="L7" s="152" t="str">
        <f>IFERROR(VLOOKUP(D7,DB!A:I,9,0),"")</f>
        <v>Latis</v>
      </c>
    </row>
    <row r="8" spans="1:13" ht="15">
      <c r="A8" s="169"/>
      <c r="B8" s="152" t="str">
        <f>IFERROR(VLOOKUP(D8,DB!A:K,11,0),"")</f>
        <v/>
      </c>
      <c r="C8" s="152"/>
      <c r="D8" s="152"/>
      <c r="E8" s="152"/>
      <c r="F8" s="153"/>
      <c r="G8" s="154">
        <f ca="1">IFERROR(NOW()-F8,"")</f>
        <v>45956.880709837962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45956.880709837962</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45956.880709837962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45956.880709837962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45956.880709837962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45956.880709837962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45956.880709837962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45956.880709837962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45956.880709837962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45956.880709837962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45956.880709837962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45956.880709837962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45956.880709837962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45956.880709837962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45956.880709837962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45956.880709837962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45956.880709837962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45956.880709837962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45956.880709837962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45956.880709837962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45956.880709837962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45956.880709837962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45956.880709837962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45956.880709837962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45956.880709837962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45956.880709837962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45956.880709837962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45956.880709837962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45956.880709837962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45956.880709837962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45956.880709837962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45956.880709837962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45956.880709837962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45956.880709837962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45956.880709837962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45956.880709837962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45956.880709837962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45956.880709837962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45956.880709837962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45956.880709837962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45956.880709837962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45956.880709837962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45956.880709837962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45956.880709837962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45956.880709837962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45956.880709837962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45956.880709837962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45956.880709837962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45956.880709837962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45956.880709837962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45956.880709837962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45956.880709837962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45956.880709837962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45956.880709837962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45956.880709837962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45956.880709837962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45956.880709837962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45956.880709837962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45956.880709837962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45956.880709837962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45956.880709837962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45956.880709837962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45956.880709837962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45956.880709837962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45956.880709837962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45956.880709837962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45956.880709837962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45956.880709837962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45956.880709837962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45956.880709837962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45956.880709837962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45956.880709837962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45956.880709837962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45956.880709837962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45956.880709837962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45956.880709837962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45956.880709837962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45956.880709837962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45956.880709837962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45956.880709837962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45956.880709837962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45956.880709837962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45956.880709837962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45956.880709837962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45956.880709837962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45956.880709837962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45956.880709837962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45956.880709837962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45956.880709837962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45956.880709837962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45956.880709837962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45956.880709837962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45956.880709837962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45956.880709837962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45956.880709837962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45956.880709837962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45956.880709837962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45956.880709837962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45956.880709837962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45956.880709837962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45956.880709837962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45956.880709837962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45956.880709837962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45956.880709837962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45956.880709837962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45956.880709837962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45956.880709837962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45956.880709837962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45956.880709837962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45956.880709837962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45956.880709837962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45956.880709837962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45956.880709837962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45956.880709837962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45956.880709837962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45956.880709837962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45956.880709837962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45956.880709837962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45956.880709837962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45956.880709837962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45956.880709837962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45956.880709837962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45956.880709837962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45956.880709837962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45956.880709837962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45956.880709837962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45956.880709837962</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45956.880709837962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45956.880709837962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45956.880709837962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45956.880709837962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45956.880709837962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45956.880709837962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45956.880709837962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45956.880709837962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45956.880709837962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45956.880709837962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45956.880709837962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45956.880709837962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45956.880709837962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45956.880709837962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45956.880709837962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45956.880709837962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45956.880709837962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45956.880709837962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45956.880709837962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45956.880709837962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45956.880709837962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45956.880709837962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45956.880709837962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45956.880709837962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45956.880709837962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45956.880709837962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45956.880709837962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45956.880709837962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45956.880709837962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45956.880709837962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45956.880709837962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45956.880709837962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45956.880709837962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45956.880709837962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45956.880709837962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45956.880709837962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45956.880709837962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45956.880709837962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45956.880709837962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45956.880709837962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45956.880709837962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45956.880709837962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45956.880709837962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45956.880709837962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45956.880709837962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45956.880709837962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45956.880709837962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45956.880709837962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45956.880709837962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45956.880709837962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45956.880709837962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45956.880709837962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45956.880709837962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45956.880709837962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45956.880709837962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45956.880709837962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45956.880709837962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45956.880709837962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45956.880709837962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45956.880709837962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45956.880709837962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45956.880709837962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45956.880709837962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45956.880709837962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45956.880709837962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45956.880709837962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45956.880709837962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45956.880709837962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45956.880709837962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45956.880709837962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45956.880709837962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45956.880709837962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45956.880709837962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45956.880709837962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45956.880709837962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45956.880709837962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45956.880709837962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45956.880709837962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45956.880709837962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45956.880709837962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45956.880709837962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45956.880709837962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45956.880709837962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45956.880709837962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45956.880709837962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45956.880709837962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45956.880709837962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45956.880709837962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45956.880709837962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45956.880709837962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45956.880709837962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45956.880709837962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45956.880709837962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45956.880709837962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45956.880709837962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45956.880709837962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45956.880709837962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45956.880709837962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45956.880709837962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45956.880709837962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45956.880709837962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45956.880709837962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45956.880709837962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45956.880709837962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45956.880709837962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45956.880709837962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45956.880709837962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45956.880709837962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45956.880709837962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45956.880709837962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45956.880709837962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45956.880709837962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45956.880709837962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45956.880709837962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45956.880709837962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45956.880709837962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45956.880709837962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45956.880709837962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45956.880709837962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45956.880709837962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45956.880709837962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45956.880709837962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45956.880709837962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45956.880709837962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45956.880709837962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45956.880709837962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45956.880709837962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45956.880709837962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45956.880709837962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45956.880709837962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45956.880709837962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45956.880709837962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45956.880709837962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45956.880709837962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45956.880709837962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45956.880709837962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45956.880709837962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45956.880709837962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45956.880709837962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45956.880709837962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45956.880709837962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45956.880709837962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45956.880709837962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45956.880709837962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45956.880709837962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45956.880709837962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45956.880709837962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45956.880709837962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45956.880709837962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45956.880709837962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45956.880709837962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45956.880709837962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45956.880709837962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45956.880709837962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45956.880709837962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45956.880709837962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45956.880709837962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45956.880709837962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45956.880709837962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45956.880709837962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45956.880709837962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45956.880709837962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45956.880709837962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45956.880709837962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45956.880709837962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45956.880709837962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45956.880709837962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45956.880709837962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45956.880709837962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45956.880709837962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45956.880709837962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45956.880709837962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45956.880709837962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45956.880709837962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45956.880709837962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45956.880709837962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45956.880709837962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45956.880709837962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45956.880709837962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45956.880709837962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45956.880709837962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45956.880709837962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45956.880709837962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45956.880709837962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45956.880709837962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45956.880709837962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45956.880709837962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45956.880709837962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45956.880709837962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45956.880709837962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45956.880709837962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45956.880709837962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45956.880709837962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45956.880709837962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45956.880709837962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45956.880709837962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45956.880709837962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45956.880709837962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45956.880709837962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45956.880709837962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45956.880709837962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45956.880709837962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45956.880709837962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45956.880709837962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45956.880709837962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45956.880709837962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45956.880709837962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45956.880709837962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45956.880709837962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45956.880709837962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45956.880709837962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45956.880709837962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45956.880709837962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45956.880709837962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45956.880709837962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45956.880709837962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45956.880709837962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45956.880709837962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45956.880709837962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45956.880709837962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45956.880709837962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45956.880709837962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45956.880709837962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45956.880709837962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45956.880709837962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45956.880709837962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45956.880709837962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45956.880709837962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45956.880709837962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45956.880709837962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45956.880709837962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45956.880709837962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45956.880709837962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45956.880709837962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45956.880709837962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45956.880709837962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45956.880709837962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45956.880709837962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45956.880709837962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45956.880709837962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45956.880709837962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45956.880709837962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45956.880709837962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45956.880709837962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45956.880709837962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45956.880709837962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45956.880709837962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45956.880709837962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45956.880709837962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45956.880709837962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45956.880709837962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45956.880709837962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45956.880709837962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45956.880709837962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45956.880709837962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45956.880709837962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45956.880709837962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45956.880709837962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45956.880709837962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45956.880709837962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45956.880709837962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45956.880709837962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45956.880709837962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45956.880709837962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45956.880709837962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45956.880709837962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45956.880709837962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45956.880709837962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45956.880709837962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45956.880709837962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45956.880709837962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45956.880709837962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45956.880709837962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45956.880709837962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45956.880709837962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45956.880709837962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45956.880709837962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45956.880709837962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45956.880709837962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45956.880709837962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45956.880709837962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45956.880709837962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45956.880709837962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45956.880709837962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45956.880709837962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45956.880709837962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45956.880709837962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45956.880709837962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45956.880709837962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45956.880709837962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45956.880709837962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45956.880709837962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45956.880709837962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45956.880709837962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45956.880709837962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45956.880709837962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45956.880709837962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45956.880709837962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45956.880709837962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45956.880709837962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45956.880709837962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45956.880709837962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45956.880709837962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45956.880709837962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45956.880709837962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45956.880709837962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45956.880709837962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45956.880709837962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45956.880709837962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45956.880709837962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45956.880709837962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45956.880709837962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45956.880709837962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45956.880709837962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45956.880709837962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45956.880709837962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45956.880709837962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45956.880709837962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45956.880709837962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45956.880709837962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45956.880709837962</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c r="G2" s="77">
        <f ca="1">IFERROR(NOW()-F2,"-")</f>
        <v>45956.880709837962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45956.880709837962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45956.880709837962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45956.880709837962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45956.880709837962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45956.880709837962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45956.880709837962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45956.880709837962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45956.880709837962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45956.880709837962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45956.880709837962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45956.880709837962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45956.880709837962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45956.880709837962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45956.880709837962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45956.880709837962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45956.880709837962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45956.880709837962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45956.880709837962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45956.880709837962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45956.880709837962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45956.880709837962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45956.880709837962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45956.880709837962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45956.880709837962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45956.880709837962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45956.880709837962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45956.880709837962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45956.880709837962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45956.880709837962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45956.880709837962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45956.880709837962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45956.880709837962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45956.880709837962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45956.880709837962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45956.880709837962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45956.880709837962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45956.880709837962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45956.880709837962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45956.880709837962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45956.880709837962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45956.880709837962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45956.880709837962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45956.880709837962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45956.880709837962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45956.880709837962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45956.880709837962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45956.880709837962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45956.880709837962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45956.880709837962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45956.880709837962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45956.880709837962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45956.880709837962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45956.880709837962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45956.880709837962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45956.880709837962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45956.880709837962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45956.880709837962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45956.880709837962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45956.880709837962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45956.880709837962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45956.880709837962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45956.880709837962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45956.880709837962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45956.880709837962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45956.880709837962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45956.880709837962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45956.880709837962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45956.880709837962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45956.880709837962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45956.880709837962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45956.880709837962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45956.880709837962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45956.880709837962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45956.880709837962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45956.880709837962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45956.880709837962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45956.880709837962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45956.880709837962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45956.880709837962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45956.880709837962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45956.880709837962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45956.880709837962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45956.880709837962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45956.880709837962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45956.880709837962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45956.880709837962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45956.880709837962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45956.880709837962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45956.880709837962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45956.880709837962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45956.880709837962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45956.880709837962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45956.880709837962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45956.880709837962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45956.880709837962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45956.880709837962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45956.880709837962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45956.880709837962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45956.880709837962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45956.880709837962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45956.880709837962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45956.880709837962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45956.880709837962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45956.880709837962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45956.880709837962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45956.880709837962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45956.880709837962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45956.880709837962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45956.880709837962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45956.880709837962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45956.880709837962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45956.880709837962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45956.880709837962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45956.880709837962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45956.880709837962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45956.880709837962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45956.880709837962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45956.880709837962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45956.880709837962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45956.880709837962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2025-10-26T18:09:42Z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