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63" documentId="13_ncr:1_{F6CB121F-512D-4AA6-A0C1-0FB36C537598}" xr6:coauthVersionLast="47" xr6:coauthVersionMax="47" xr10:uidLastSave="{6580DD99-99A5-4B26-9CF3-4466196EBEF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<sst xmlns="http://schemas.openxmlformats.org/spreadsheetml/2006/main" count="180286" uniqueCount="39127">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</sst>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297.62917916666629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1.0102439814800164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0.11391296296642395</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45960.577605092592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45960.577605092592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45960.577605092592</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45960.577605092592</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45960.577605092592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45960.577605092592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45960.577605092592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45960.577605092592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45960.577605092592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45960.577605092592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45960.577605092592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45960.577605092592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45960.577605092592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45960.577605092592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45960.577605092592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45960.577605092592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45960.577605092592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45960.577605092592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45960.577605092592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45960.577605092592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45960.577605092592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45960.577605092592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45960.577605092592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45960.577605092592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45960.577605092592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45960.577605092592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45960.577605092592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45960.577605092592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45960.577605092592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45960.577605092592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45960.577605092592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45960.577605092592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45960.577605092592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45960.577605092592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45960.577605092592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45960.577605092592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45960.577605092592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45960.577605092592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45960.577605092592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45960.577605092592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45960.577605092592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45960.577605092592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45960.577605092592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45960.577605092592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45960.577605092592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45960.577605092592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45960.577605092592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45960.577605092592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45960.577605092592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45960.577605092592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45960.577605092592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45960.577605092592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45960.577605092592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45960.577605092592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45960.577605092592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45960.577605092592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45960.577605092592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45960.577605092592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45960.577605092592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45960.577605092592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45960.577605092592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45960.577605092592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45960.577605092592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45960.577605092592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45960.577605092592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45960.577605092592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45960.577605092592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45960.577605092592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45960.577605092592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45960.577605092592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45960.577605092592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45960.577605092592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45960.577605092592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45960.577605092592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45960.577605092592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45960.577605092592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45960.577605092592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45960.577605092592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45960.577605092592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45960.577605092592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45960.577605092592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45960.577605092592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45960.577605092592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45960.577605092592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45960.577605092592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45960.577605092592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45960.577605092592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45960.577605092592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45960.577605092592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45960.577605092592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45960.577605092592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45960.577605092592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45960.577605092592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45960.577605092592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45960.577605092592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45960.577605092592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45960.577605092592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45960.577605092592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45960.577605092592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45960.577605092592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45960.577605092592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45960.577605092592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45960.577605092592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45960.577605092592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45960.577605092592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45960.577605092592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45960.577605092592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45960.577605092592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45960.577605092592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45960.577605092592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45960.577605092592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45960.577605092592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45960.577605092592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45960.577605092592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45960.577605092592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45960.577605092592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45960.577605092592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45960.577605092592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45960.577605092592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45960.577605092592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45960.577605092592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45960.577605092592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45960.577605092592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45960.577605092592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45960.577605092592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45960.577605092592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45960.577605092592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45960.577605092592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45960.577605092592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45960.577605092592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45960.577605092592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45960.577605092592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45960.577605092592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45960.577605092592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45960.577605092592</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45960.577605092592</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135.57776712963096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1.83552175926161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24493</v>
      </c>
      <c r="E5" s="114"/>
      <c r="F5" s="115"/>
      <c r="G5" s="116">
        <f ca="1">IFERROR(NOW()-F5,"-")</f>
        <v>45960.577605092592</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45960.577605092592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45960.577605092592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45960.577605092592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45960.577605092592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45960.577605092592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45960.577605092592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45960.577605092592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45960.577605092592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45960.577605092592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45960.577605092592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45960.577605092592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45960.577605092592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45960.577605092592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45960.577605092592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45960.577605092592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45960.577605092592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45960.577605092592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45960.577605092592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45960.577605092592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45960.577605092592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45960.577605092592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45960.577605092592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45960.577605092592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45960.577605092592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45960.577605092592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45960.577605092592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45960.577605092592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45960.577605092592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45960.577605092592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45960.577605092592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45960.577605092592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45960.577605092592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45960.577605092592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45960.577605092592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45960.577605092592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45960.577605092592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45960.577605092592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45960.577605092592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45960.577605092592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45960.577605092592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45960.577605092592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45960.577605092592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45960.577605092592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45960.577605092592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45960.577605092592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45960.577605092592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45960.577605092592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45960.577605092592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45960.577605092592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45960.577605092592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45960.577605092592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45960.577605092592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45960.577605092592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45960.577605092592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45960.577605092592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45960.577605092592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45960.577605092592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45960.577605092592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45960.577605092592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45960.577605092592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45960.577605092592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45960.577605092592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45960.577605092592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45960.577605092592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45960.577605092592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45960.577605092592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45960.577605092592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45960.577605092592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45960.577605092592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45960.577605092592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45960.577605092592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45960.577605092592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45960.577605092592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45960.577605092592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45960.577605092592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45960.577605092592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45960.577605092592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45960.577605092592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45960.577605092592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45960.577605092592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45960.577605092592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45960.577605092592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45960.577605092592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45960.577605092592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45960.577605092592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45960.577605092592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45960.577605092592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45960.577605092592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45960.577605092592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45960.577605092592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45960.577605092592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45960.577605092592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45960.577605092592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45960.577605092592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45960.577605092592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45960.577605092592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45960.577605092592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45960.577605092592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45960.577605092592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45960.577605092592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45960.577605092592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45960.577605092592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45960.577605092592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45960.577605092592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45960.577605092592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45960.577605092592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45960.577605092592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45960.577605092592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45960.577605092592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45960.577605092592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45960.577605092592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45960.577605092592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45960.577605092592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45960.577605092592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45960.577605092592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45960.577605092592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45960.577605092592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45960.577605092592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45960.577605092592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45960.577605092592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45960.577605092592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45960.577605092592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45960.577605092592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45960.577605092592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45960.577605092592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45960.577605092592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45960.577605092592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45960.577605092592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45960.577605092592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45960.577605092592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45960.577605092592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45960.577605092592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45960.577605092592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45960.577605092592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45960.577605092592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45960.577605092592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45960.577605092592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45960.577605092592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45960.577605092592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45960.577605092592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45960.577605092592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45960.577605092592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45960.577605092592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45960.577605092592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45960.577605092592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45960.577605092592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45960.577605092592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45960.577605092592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45960.577605092592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45960.577605092592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45960.577605092592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45960.577605092592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45960.577605092592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45960.577605092592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45960.577605092592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45960.577605092592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45960.577605092592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45960.577605092592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45960.577605092592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45960.577605092592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45960.577605092592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45960.577605092592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45960.577605092592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45960.577605092592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45960.577605092592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45960.577605092592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45960.577605092592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45960.577605092592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45960.577605092592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45960.577605092592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45960.577605092592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45960.577605092592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45960.577605092592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45960.577605092592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45960.577605092592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45960.577605092592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45960.577605092592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45960.577605092592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45960.577605092592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45960.577605092592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45960.577605092592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45960.577605092592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45960.577605092592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45960.577605092592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45960.577605092592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45960.577605092592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45960.577605092592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45960.577605092592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45960.577605092592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45960.577605092592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45960.577605092592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45960.577605092592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45960.577605092592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45960.577605092592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45960.577605092592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45960.577605092592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45960.577605092592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45960.577605092592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45960.577605092592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45960.577605092592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45960.577605092592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45960.577605092592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45960.577605092592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45960.577605092592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45960.577605092592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45960.577605092592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45960.577605092592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45960.577605092592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45960.577605092592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45960.577605092592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45960.577605092592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45960.577605092592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45960.577605092592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45960.577605092592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45960.577605092592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45960.577605092592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45960.577605092592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45960.577605092592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45960.577605092592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45960.577605092592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45960.577605092592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45960.577605092592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45960.577605092592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45960.577605092592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45960.577605092592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45960.577605092592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45960.577605092592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45960.577605092592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45960.577605092592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45960.577605092592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45960.577605092592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45960.577605092592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45960.577605092592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45960.577605092592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45960.577605092592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45960.577605092592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45960.577605092592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45960.577605092592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45960.577605092592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45960.577605092592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45960.577605092592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45960.577605092592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45960.577605092592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45960.577605092592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45960.577605092592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45960.577605092592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45960.577605092592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45960.577605092592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45960.577605092592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45960.577605092592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45960.577605092592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45960.577605092592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45960.577605092592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45960.577605092592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45960.577605092592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45960.577605092592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45960.577605092592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45960.577605092592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45960.577605092592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45960.577605092592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45960.577605092592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45960.577605092592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45960.577605092592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45960.577605092592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45960.577605092592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45960.577605092592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45960.577605092592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45960.577605092592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45960.577605092592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45960.577605092592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45960.577605092592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45960.577605092592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45960.577605092592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45960.577605092592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45960.577605092592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45960.577605092592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45960.577605092592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45960.577605092592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45960.577605092592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45960.577605092592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45960.577605092592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45960.577605092592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45960.577605092592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45960.577605092592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45960.577605092592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45960.577605092592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45960.577605092592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45960.577605092592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45960.577605092592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45960.577605092592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45960.577605092592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45960.577605092592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45960.577605092592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45960.577605092592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45960.577605092592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45960.577605092592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45960.577605092592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45960.577605092592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45960.577605092592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45960.577605092592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45960.577605092592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45960.577605092592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45960.577605092592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45960.577605092592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45960.577605092592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45960.577605092592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45960.577605092592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45960.577605092592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45960.577605092592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45960.577605092592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45960.577605092592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45960.577605092592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45960.577605092592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45960.577605092592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45960.577605092592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45960.577605092592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45960.577605092592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45960.577605092592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45960.577605092592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45960.577605092592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45960.577605092592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45960.577605092592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45960.577605092592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45960.577605092592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45960.577605092592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45960.577605092592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45960.577605092592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45960.577605092592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45960.577605092592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45960.577605092592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45960.577605092592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45960.577605092592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45960.577605092592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45960.577605092592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45960.577605092592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45960.577605092592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45960.577605092592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45960.577605092592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45960.577605092592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45960.577605092592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45960.577605092592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45960.577605092592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45960.577605092592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45960.577605092592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45960.577605092592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45960.577605092592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45960.577605092592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45960.577605092592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45960.577605092592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45960.577605092592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45960.577605092592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45960.577605092592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45960.577605092592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45960.577605092592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45960.577605092592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45960.577605092592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45960.577605092592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45960.577605092592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45960.577605092592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45960.577605092592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45960.577605092592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45960.577605092592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45960.577605092592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45960.577605092592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45960.577605092592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45960.577605092592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45960.577605092592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45960.577605092592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45960.577605092592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45960.577605092592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45960.577605092592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45960.577605092592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45960.577605092592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45960.577605092592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45960.577605092592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45960.577605092592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45960.577605092592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45960.577605092592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45960.577605092592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45960.577605092592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45960.577605092592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45960.577605092592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45960.577605092592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45960.577605092592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45960.577605092592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45960.577605092592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45960.577605092592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45960.577605092592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45960.577605092592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45960.577605092592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45960.577605092592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45960.577605092592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45960.577605092592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45960.577605092592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45960.577605092592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45960.577605092592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45960.577605092592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45960.577605092592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45960.577605092592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45960.577605092592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45960.577605092592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45960.577605092592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45960.577605092592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45960.577605092592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45960.577605092592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45960.577605092592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45960.577605092592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45960.577605092592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45960.577605092592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45960.577605092592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45960.577605092592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45960.577605092592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45960.577605092592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45960.577605092592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45960.577605092592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45960.577605092592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45960.577605092592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45960.577605092592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45960.577605092592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45960.577605092592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45960.577605092592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45960.577605092592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45960.577605092592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45960.577605092592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45960.577605092592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45960.577605092592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45960.577605092592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45960.577605092592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45960.577605092592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45960.577605092592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45960.577605092592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45960.577605092592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45960.577605092592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45960.577605092592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45960.577605092592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45960.577605092592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45960.577605092592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45960.577605092592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45960.577605092592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45960.577605092592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45960.577605092592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45960.577605092592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45960.577605092592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45960.577605092592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45960.577605092592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45960.577605092592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45960.577605092592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45960.577605092592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45960.577605092592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45960.577605092592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45960.577605092592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45960.577605092592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45960.577605092592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45960.577605092592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45960.577605092592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45960.577605092592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45960.577605092592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45960.577605092592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45960.577605092592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45960.577605092592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45960.577605092592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45960.577605092592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45960.577605092592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45960.577605092592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45960.577605092592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45960.577605092592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45960.577605092592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45960.577605092592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45960.577605092592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45960.577605092592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45960.577605092592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45960.577605092592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45960.577605092592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45960.577605092592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45960.577605092592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45960.577605092592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45960.577605092592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45960.577605092592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45960.577605092592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45960.577605092592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45960.577605092592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45960.577605092592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45960.577605092592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45960.577605092592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45960.577605092592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45960.577605092592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45960.577605092592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45960.577605092592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45960.577605092592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45960.577605092592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45960.577605092592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45960.577605092592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45960.577605092592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45960.577605092592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45960.577605092592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45960.577605092592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45960.577605092592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45960.577605092592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45960.577605092592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45960.577605092592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45960.577605092592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45960.577605092592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45960.577605092592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45960.577605092592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45960.577605092592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45960.577605092592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45960.577605092592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45960.577605092592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45960.577605092592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45960.577605092592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45960.577605092592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45960.577605092592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45960.577605092592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45960.577605092592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45960.577605092592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45960.577605092592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45960.577605092592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45960.577605092592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45960.577605092592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45960.577605092592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45960.577605092592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45960.577605092592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45960.577605092592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45960.577605092592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45960.577605092592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45960.577605092592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45960.577605092592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45960.577605092592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45960.577605092592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45960.577605092592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45960.577605092592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45960.577605092592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45960.577605092592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45960.577605092592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45960.577605092592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45960.577605092592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45960.577605092592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45960.577605092592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45960.577605092592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45960.577605092592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45960.577605092592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45960.577605092592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45960.577605092592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45960.577605092592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45960.577605092592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45960.577605092592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45960.577605092592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45960.577605092592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45960.577605092592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45960.577605092592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45960.577605092592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45960.577605092592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45960.577605092592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45960.577605092592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45960.577605092592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45960.577605092592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45960.577605092592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45960.577605092592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45960.577605092592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45960.577605092592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45960.577605092592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45960.577605092592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45960.577605092592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45960.577605092592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45960.577605092592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45960.577605092592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45960.577605092592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45960.577605092592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45960.577605092592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45960.577605092592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45960.577605092592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45960.577605092592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45960.577605092592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45960.577605092592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45960.577605092592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45960.577605092592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45960.577605092592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45960.577605092592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45960.577605092592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45960.577605092592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45960.577605092592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45960.577605092592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45960.577605092592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45960.577605092592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45960.577605092592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45960.577605092592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45960.577605092592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45960.577605092592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45960.577605092592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45960.577605092592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45960.577605092592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45960.577605092592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45960.577605092592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45960.577605092592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45960.577605092592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45960.577605092592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45960.577605092592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45960.577605092592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45960.577605092592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45960.577605092592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45960.577605092592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45960.577605092592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45960.577605092592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45960.577605092592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45960.577605092592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45960.577605092592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45960.577605092592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45960.577605092592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45960.577605092592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45960.577605092592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45960.577605092592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45960.577605092592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45960.577605092592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45960.577605092592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45960.577605092592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45960.577605092592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45960.577605092592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45960.577605092592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45960.577605092592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45960.577605092592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45960.577605092592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45960.577605092592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45960.577605092592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45960.577605092592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45960.577605092592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45960.577605092592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45960.577605092592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45960.577605092592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45960.577605092592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45960.577605092592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45960.577605092592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45960.577605092592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45960.577605092592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45960.577605092592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45960.577605092592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45960.577605092592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45960.577605092592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45960.577605092592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45960.577605092592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45960.577605092592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45960.577605092592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45960.577605092592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45960.577605092592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45960.577605092592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45960.577605092592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45960.577605092592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45960.577605092592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45960.577605092592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45960.577605092592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45960.577605092592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45960.577605092592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45960.577605092592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45960.577605092592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45960.577605092592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45960.577605092592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45960.577605092592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45960.577605092592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45960.577605092592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45960.577605092592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45960.577605092592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45960.577605092592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45960.577605092592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45960.577605092592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45960.577605092592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45960.577605092592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45960.577605092592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45960.577605092592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45960.577605092592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45960.577605092592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45960.577605092592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45960.577605092592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45960.577605092592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45960.577605092592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45960.577605092592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45960.577605092592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45960.577605092592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45960.577605092592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45960.577605092592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45960.577605092592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45960.577605092592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45960.577605092592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45960.577605092592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45960.577605092592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45960.577605092592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45960.577605092592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45960.577605092592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45960.577605092592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45960.577605092592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45960.577605092592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45960.577605092592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45960.577605092592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45960.577605092592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45960.577605092592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45960.577605092592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45960.577605092592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45960.577605092592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45960.577605092592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45960.577605092592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45960.577605092592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45960.577605092592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45960.577605092592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45960.577605092592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45960.577605092592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45960.577605092592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45960.577605092592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45960.577605092592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45960.577605092592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45960.577605092592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45960.577605092592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45960.577605092592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45960.577605092592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45960.577605092592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45960.577605092592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45960.577605092592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45960.577605092592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45960.577605092592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45960.577605092592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45960.577605092592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45960.577605092592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45960.577605092592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45960.577605092592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45960.577605092592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45960.577605092592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45960.577605092592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45960.577605092592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45960.577605092592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45960.577605092592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45960.577605092592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45960.577605092592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45960.577605092592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45960.577605092592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45960.577605092592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45960.577605092592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45960.577605092592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45960.577605092592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45960.577605092592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45960.577605092592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45960.577605092592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45960.577605092592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45960.577605092592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45960.577605092592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45960.577605092592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45960.577605092592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45960.577605092592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45960.577605092592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45960.577605092592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45960.577605092592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45960.577605092592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45960.577605092592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45960.577605092592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45960.577605092592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45960.577605092592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45960.577605092592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45960.577605092592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45960.577605092592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45960.577605092592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45960.577605092592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45960.577605092592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45960.577605092592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45960.577605092592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45960.577605092592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45960.577605092592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45960.577605092592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45960.577605092592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45960.577605092592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45960.577605092592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45960.577605092592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45960.577605092592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45960.577605092592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45960.577605092592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45960.577605092592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45960.577605092592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45960.577605092592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45960.577605092592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45960.577605092592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45960.577605092592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45960.577605092592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45960.577605092592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45960.577605092592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45960.577605092592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45960.577605092592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45960.577605092592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45960.577605092592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45960.577605092592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45960.577605092592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45960.577605092592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45960.577605092592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45960.577605092592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45960.577605092592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45960.577605092592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45960.577605092592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45960.577605092592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45960.577605092592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45960.577605092592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45960.577605092592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45960.577605092592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45960.577605092592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45960.577605092592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45960.577605092592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45960.577605092592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45960.577605092592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45960.577605092592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45960.577605092592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45960.577605092592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45960.577605092592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45960.577605092592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45960.577605092592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45960.577605092592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45960.577605092592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45960.577605092592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45960.577605092592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45960.577605092592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45960.577605092592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45960.577605092592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45960.577605092592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45960.577605092592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45960.577605092592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45960.577605092592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45960.577605092592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45960.577605092592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45960.577605092592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45960.577605092592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45960.577605092592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45960.577605092592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45960.577605092592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45960.577605092592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45960.577605092592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45960.577605092592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45960.577605092592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45960.577605092592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45960.577605092592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45960.577605092592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45960.577605092592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45960.577605092592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45960.577605092592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45960.577605092592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45960.577605092592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45960.577605092592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45960.577605092592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45960.577605092592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45960.577605092592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45960.577605092592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45960.577605092592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45960.577605092592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45960.577605092592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45960.577605092592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45960.577605092592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45960.577605092592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45960.577605092592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45960.577605092592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45960.577605092592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45960.577605092592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45960.577605092592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45960.577605092592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45960.577605092592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45960.577605092592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45960.577605092592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45960.577605092592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45960.577605092592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45960.577605092592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45960.577605092592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45960.577605092592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45960.577605092592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45960.577605092592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45960.577605092592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45960.577605092592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45960.577605092592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45960.577605092592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45960.577605092592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45960.577605092592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45960.577605092592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45960.577605092592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45960.577605092592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45960.577605092592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45960.577605092592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45960.577605092592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45960.577605092592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45960.577605092592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45960.577605092592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45960.577605092592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45960.577605092592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45960.577605092592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45960.577605092592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45960.577605092592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45960.577605092592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45960.577605092592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45960.577605092592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45960.577605092592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45960.577605092592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45960.577605092592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45960.577605092592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45960.577605092592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45960.577605092592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45960.577605092592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45960.577605092592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45960.577605092592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45960.577605092592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45960.577605092592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45960.577605092592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45960.577605092592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45960.577605092592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45960.577605092592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45960.577605092592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45960.577605092592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45960.577605092592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45960.577605092592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45960.577605092592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45960.577605092592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45960.577605092592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45960.577605092592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45960.577605092592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45960.577605092592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45960.577605092592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45960.577605092592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45960.577605092592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45960.577605092592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45960.577605092592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45960.577605092592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45960.577605092592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45960.577605092592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45960.577605092592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45960.577605092592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45960.577605092592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45960.577605092592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45960.577605092592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45960.577605092592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45960.577605092592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45960.577605092592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45960.577605092592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45960.577605092592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45960.577605092592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45960.577605092592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45960.577605092592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45960.577605092592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45960.577605092592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45960.577605092592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45960.577605092592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45960.577605092592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45960.577605092592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45960.577605092592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45960.577605092592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45960.577605092592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45960.577605092592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45960.577605092592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45960.577605092592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45960.577605092592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45960.577605092592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45960.577605092592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45960.577605092592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45960.577605092592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45960.577605092592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45960.577605092592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45960.577605092592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45960.577605092592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45960.577605092592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45960.577605092592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45960.577605092592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45960.577605092592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45960.577605092592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45960.577605092592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45960.577605092592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45960.577605092592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45960.577605092592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45960.577605092592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45960.577605092592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45960.577605092592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45960.577605092592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45960.577605092592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45960.577605092592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45960.577605092592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45960.577605092592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45960.577605092592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45960.577605092592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45960.577605092592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45960.577605092592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45960.577605092592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45960.577605092592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45960.577605092592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45960.577605092592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45960.577605092592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45960.577605092592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45960.577605092592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45960.577605092592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45960.577605092592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45960.577605092592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45960.577605092592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45960.577605092592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45960.577605092592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45960.577605092592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45960.577605092592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45960.577605092592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45960.577605092592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45960.577605092592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45960.577605092592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45960.577605092592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45960.577605092592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45960.577605092592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45960.577605092592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45960.577605092592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45960.577605092592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45960.577605092592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45960.577605092592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45960.577605092592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45960.577605092592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45960.577605092592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45960.577605092592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45960.577605092592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45960.577605092592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45960.577605092592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45960.577605092592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45960.577605092592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45960.577605092592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45960.577605092592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45960.577605092592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45960.577605092592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45960.577605092592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45960.577605092592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45960.577605092592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45960.577605092592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45960.577605092592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45960.577605092592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45960.577605092592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45960.577605092592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45960.577605092592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45960.577605092592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45960.577605092592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45960.577605092592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45960.577605092592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45960.577605092592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45960.577605092592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45960.577605092592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45960.577605092592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45960.577605092592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45960.577605092592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45960.577605092592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45960.577605092592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45960.577605092592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45960.577605092592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45960.577605092592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45960.577605092592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45960.577605092592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45960.577605092592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45960.577605092592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45960.577605092592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45960.577605092592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45960.577605092592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45960.577605092592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45960.577605092592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45960.577605092592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45960.577605092592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45960.577605092592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45960.577605092592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45960.577605092592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45960.577605092592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45960.577605092592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45960.577605092592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45960.577605092592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45960.577605092592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45960.577605092592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45960.577605092592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45960.577605092592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45960.577605092592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45960.577605092592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45960.577605092592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45960.577605092592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45960.577605092592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45960.577605092592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45960.577605092592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45960.577605092592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45960.577605092592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45960.577605092592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45960.577605092592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45960.577605092592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45960.577605092592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45960.577605092592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45960.577605092592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45960.577605092592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45960.577605092592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45960.577605092592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45960.577605092592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45960.577605092592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45960.577605092592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45960.577605092592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45960.577605092592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45960.577605092592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45960.577605092592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45960.577605092592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45960.577605092592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45960.577605092592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45960.577605092592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45960.577605092592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45960.577605092592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45960.577605092592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45960.577605092592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45960.577605092592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45960.577605092592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45960.577605092592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45960.577605092592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45960.577605092592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45960.577605092592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45960.577605092592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45960.577605092592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45960.577605092592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45960.577605092592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45960.577605092592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45960.577605092592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45960.577605092592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45960.577605092592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45960.577605092592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45960.577605092592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45960.577605092592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45960.577605092592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45960.577605092592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45960.577605092592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45960.577605092592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45960.577605092592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45960.577605092592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45960.577605092592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45960.577605092592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45960.577605092592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45960.577605092592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45960.577605092592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45960.577605092592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45960.577605092592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45960.577605092592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45960.577605092592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45960.577605092592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45960.577605092592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45960.577605092592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45960.577605092592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45960.577605092592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45960.577605092592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45960.577605092592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45960.577605092592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45960.577605092592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45960.577605092592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45960.577605092592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45960.577605092592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45960.577605092592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45960.577605092592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45960.577605092592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45960.577605092592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45960.577605092592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45960.577605092592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45960.577605092592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45960.577605092592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45960.577605092592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45960.577605092592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45960.577605092592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45960.577605092592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45960.577605092592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45960.577605092592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45960.577605092592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45960.577605092592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45960.577605092592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45960.577605092592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45960.577605092592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45960.577605092592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45960.577605092592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45960.577605092592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45960.577605092592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45960.577605092592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45960.577605092592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45960.577605092592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45960.577605092592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45960.577605092592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45960.577605092592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45960.577605092592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45960.577605092592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45960.577605092592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45960.577605092592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45960.577605092592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45960.577605092592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45960.577605092592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45960.577605092592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45960.577605092592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45960.577605092592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45960.577605092592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45960.577605092592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45960.577605092592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45960.577605092592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45960.577605092592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45960.577605092592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45960.577605092592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45960.577605092592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45960.577605092592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45960.577605092592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45960.577605092592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45960.577605092592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45960.577605092592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45960.577605092592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45960.577605092592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45960.577605092592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45960.577605092592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45960.577605092592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45960.577605092592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45960.577605092592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45960.577605092592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45960.577605092592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45960.577605092592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45960.577605092592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45960.577605092592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45960.577605092592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45960.577605092592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45960.577605092592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45960.577605092592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45960.577605092592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45960.577605092592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45960.577605092592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45960.577605092592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45960.577605092592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45960.577605092592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45960.577605092592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45960.577605092592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45960.577605092592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45960.577605092592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45960.577605092592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45960.577605092592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45960.577605092592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45960.577605092592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45960.577605092592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45960.577605092592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45960.577605092592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45960.577605092592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45960.577605092592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45960.577605092592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45960.577605092592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45960.577605092592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45960.577605092592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45960.577605092592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45960.577605092592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45960.577605092592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45960.577605092592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45960.577605092592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45960.577605092592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45960.577605092592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45960.577605092592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45960.577605092592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45960.577605092592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45960.577605092592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45960.577605092592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45960.577605092592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45960.577605092592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45960.577605092592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45960.577605092592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45960.577605092592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45960.577605092592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45960.577605092592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45960.577605092592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45960.577605092592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45960.577605092592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45960.577605092592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45960.577605092592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45960.577605092592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45960.577605092592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45960.577605092592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45960.577605092592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45960.577605092592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45960.577605092592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45960.577605092592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45960.577605092592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45960.577605092592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45960.577605092592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45960.577605092592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45960.577605092592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45960.577605092592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257.09688749999623</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0.1815171296329936</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45960.577605092592</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1</v>
      </c>
      <c r="D5" s="121" t="s">
        <v>36111</v>
      </c>
      <c r="E5" s="98" t="s">
        <v>39021</v>
      </c>
      <c r="F5" s="123">
        <v>45960.552384259259</v>
      </c>
      <c r="G5" s="124">
        <f ca="1">IFERROR(NOW()-F5,"")</f>
        <v>2.5220833333150949E-2</v>
      </c>
      <c r="H5" s="123">
        <v>45960.546643518515</v>
      </c>
      <c r="I5" s="119" t="str">
        <f>IFERROR(VLOOKUP(D5,DB!A:F,6,0),"")</f>
        <v>Generator-SG</v>
      </c>
      <c r="J5" s="119" t="str">
        <f>IFERROR(VLOOKUP(D5,DB!A:G,7,0),"")</f>
        <v>Dead</v>
      </c>
      <c r="K5" s="125" t="s">
        <v>39118</v>
      </c>
      <c r="L5" s="121" t="str">
        <f>IFERROR(VLOOKUP(D5,DB!A:I,9,0),"")</f>
        <v>Latis</v>
      </c>
    </row>
    <row r="6" spans="1:16" ht="15" customHeight="1">
      <c r="A6" s="119"/>
      <c r="B6" s="119" t="str">
        <f>IFERROR(VLOOKUP(D6,DB!A:K,11,0),"")</f>
        <v/>
      </c>
      <c r="C6" s="120"/>
      <c r="D6" s="121"/>
      <c r="E6" s="98"/>
      <c r="F6" s="123"/>
      <c r="G6" s="124">
        <f ca="1">IFERROR(NOW()-F6,"")</f>
        <v>45960.577605092592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45960.577605092592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45960.577605092592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45960.577605092592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45960.577605092592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45960.577605092592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45960.577605092592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45960.577605092592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45960.577605092592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45960.577605092592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45960.577605092592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45960.577605092592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45960.577605092592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45960.577605092592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45960.577605092592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45960.577605092592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45960.577605092592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45960.577605092592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45960.577605092592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45960.577605092592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45960.577605092592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45960.577605092592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45960.577605092592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45960.577605092592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45960.577605092592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45960.577605092592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45960.577605092592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45960.577605092592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45960.577605092592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45960.577605092592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45960.577605092592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45960.577605092592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45960.577605092592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45960.577605092592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45960.577605092592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45960.577605092592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45960.577605092592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45960.577605092592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45960.577605092592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45960.577605092592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45960.577605092592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45960.577605092592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45960.577605092592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45960.577605092592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45960.577605092592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45960.577605092592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45960.577605092592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45960.577605092592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45960.577605092592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45960.577605092592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45960.577605092592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45960.577605092592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45960.577605092592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45960.577605092592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45960.577605092592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45960.577605092592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45960.577605092592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45960.577605092592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45960.577605092592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45960.577605092592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45960.577605092592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45960.577605092592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45960.577605092592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45960.577605092592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45960.577605092592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45960.577605092592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45960.577605092592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45960.577605092592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45960.577605092592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45960.577605092592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45960.577605092592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45960.577605092592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45960.577605092592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45960.577605092592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45960.577605092592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45960.577605092592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45960.577605092592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45960.577605092592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45960.577605092592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45960.577605092592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45960.577605092592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45960.577605092592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45960.577605092592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45960.577605092592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45960.577605092592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45960.577605092592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45960.577605092592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45960.577605092592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45960.577605092592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45960.577605092592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45960.577605092592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45960.577605092592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45960.577605092592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45960.577605092592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45960.577605092592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45960.577605092592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45960.577605092592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45960.577605092592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45960.577605092592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45960.577605092592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45960.577605092592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45960.577605092592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45960.577605092592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45960.577605092592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45960.577605092592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45960.577605092592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45960.577605092592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45960.577605092592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45960.577605092592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45960.577605092592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45960.577605092592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45960.577605092592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45960.577605092592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45960.577605092592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45960.577605092592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45960.577605092592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45960.577605092592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45960.577605092592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45960.577605092592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45960.577605092592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45960.577605092592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45960.577605092592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45960.577605092592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45960.577605092592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45960.577605092592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45960.577605092592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45960.577605092592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45960.577605092592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45960.577605092592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45960.577605092592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45960.577605092592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45960.577605092592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45960.577605092592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45960.577605092592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45960.577605092592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45960.577605092592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45960.577605092592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45960.577605092592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45960.577605092592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45960.577605092592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45960.577605092592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45960.577605092592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45960.577605092592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45960.577605092592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45960.577605092592</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45960.577605092592</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68.74554490740411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34.388727777775784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11.916493981480016</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45960.577605092592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45960.577605092592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45960.577605092592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45960.577605092592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45960.577605092592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45960.577605092592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45960.577605092592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45960.577605092592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45960.577605092592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45960.577605092592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45960.577605092592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45960.577605092592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45960.577605092592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45960.577605092592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45960.577605092592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45960.577605092592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45960.577605092592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45960.577605092592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45960.577605092592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45960.577605092592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45960.577605092592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45960.577605092592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45960.577605092592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45960.577605092592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45960.577605092592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45960.577605092592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45960.577605092592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45960.577605092592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45960.577605092592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45960.577605092592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45960.577605092592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45960.577605092592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45960.577605092592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45960.577605092592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45960.577605092592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45960.577605092592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45960.577605092592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45960.577605092592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45960.577605092592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45960.577605092592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45960.577605092592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45960.577605092592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45960.577605092592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45960.577605092592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45960.577605092592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45960.577605092592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45960.577605092592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45960.577605092592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45960.577605092592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45960.577605092592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45960.577605092592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45960.577605092592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45960.577605092592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45960.577605092592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45960.577605092592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45960.577605092592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45960.577605092592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45960.577605092592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45960.577605092592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45960.577605092592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45960.577605092592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45960.577605092592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45960.577605092592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45960.577605092592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45960.577605092592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45960.577605092592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45960.577605092592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45960.577605092592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45960.577605092592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45960.577605092592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45960.577605092592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45960.577605092592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45960.577605092592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45960.577605092592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45960.577605092592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45960.577605092592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45960.577605092592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45960.577605092592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45960.577605092592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45960.577605092592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45960.577605092592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45960.577605092592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45960.577605092592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45960.577605092592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45960.577605092592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45960.577605092592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45960.577605092592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45960.577605092592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45960.577605092592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45960.577605092592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45960.577605092592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45960.577605092592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45960.577605092592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45960.577605092592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45960.577605092592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45960.577605092592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45960.577605092592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45960.577605092592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45960.577605092592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45960.577605092592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45960.577605092592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45960.577605092592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45960.577605092592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45960.577605092592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45960.577605092592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45960.577605092592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45960.577605092592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45960.577605092592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45960.577605092592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45960.577605092592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45960.577605092592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45960.577605092592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45960.577605092592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45960.577605092592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45960.577605092592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45960.577605092592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45960.577605092592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45960.577605092592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45960.577605092592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45960.577605092592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45960.577605092592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45960.577605092592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45960.577605092592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45960.577605092592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45960.577605092592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45960.577605092592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45960.577605092592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45960.577605092592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45960.577605092592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45960.577605092592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45960.577605092592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45960.577605092592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45960.577605092592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45960.577605092592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45960.577605092592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45960.577605092592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45960.577605092592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45960.577605092592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45960.577605092592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45960.577605092592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45960.577605092592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45960.577605092592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45960.577605092592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45960.577605092592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45960.577605092592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45960.577605092592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45960.577605092592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45960.577605092592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45960.577605092592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45960.577605092592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45960.577605092592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45960.577605092592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45960.577605092592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45960.577605092592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45960.577605092592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45960.577605092592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45960.577605092592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45960.577605092592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45960.577605092592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45960.577605092592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45960.577605092592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45960.577605092592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45960.577605092592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45960.577605092592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45960.577605092592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45960.577605092592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45960.577605092592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45960.577605092592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45960.577605092592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45960.577605092592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45960.577605092592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45960.577605092592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45960.577605092592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45960.577605092592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45960.577605092592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45960.577605092592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45960.577605092592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45960.577605092592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45960.577605092592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45960.577605092592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45960.577605092592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45960.577605092592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45960.577605092592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45960.577605092592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45960.577605092592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45960.577605092592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45960.577605092592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45960.577605092592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45960.577605092592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45960.577605092592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45960.577605092592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45960.577605092592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45960.577605092592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45960.577605092592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45960.577605092592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45960.577605092592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45960.577605092592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45960.577605092592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45960.577605092592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45960.577605092592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45960.577605092592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45960.577605092592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45960.577605092592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45960.577605092592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45960.577605092592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45960.577605092592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45960.577605092592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45960.577605092592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45960.577605092592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45960.577605092592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45960.577605092592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45960.577605092592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45960.577605092592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45960.577605092592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45960.577605092592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45960.577605092592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45960.577605092592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45960.577605092592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45960.577605092592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45960.577605092592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45960.577605092592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45960.577605092592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45960.577605092592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45960.577605092592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45960.577605092592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45960.577605092592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45960.577605092592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45960.577605092592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45960.577605092592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45960.577605092592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45960.577605092592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45960.577605092592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45960.577605092592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45960.577605092592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45960.577605092592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45960.577605092592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45960.577605092592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45960.577605092592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45960.577605092592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45960.577605092592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45960.577605092592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45960.577605092592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45960.577605092592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45960.577605092592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45960.577605092592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45960.577605092592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45960.577605092592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45960.577605092592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45960.577605092592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45960.577605092592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45960.577605092592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45960.577605092592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45960.577605092592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45960.577605092592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45960.577605092592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45960.577605092592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45960.577605092592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45960.577605092592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45960.577605092592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45960.577605092592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45960.577605092592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45960.577605092592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45960.577605092592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45960.577605092592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45960.577605092592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45960.577605092592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45960.577605092592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45960.577605092592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45960.577605092592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45960.577605092592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45960.577605092592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45960.577605092592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45960.577605092592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45960.577605092592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45960.577605092592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45960.577605092592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45960.577605092592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45960.577605092592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45960.577605092592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45960.577605092592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45960.577605092592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45960.577605092592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45960.577605092592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45960.577605092592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45960.577605092592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45960.577605092592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45960.577605092592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45960.577605092592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45960.577605092592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45960.577605092592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45960.577605092592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45960.577605092592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45960.577605092592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45960.577605092592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45960.577605092592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45960.577605092592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45960.577605092592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45960.577605092592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45960.577605092592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45960.577605092592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45960.577605092592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45960.577605092592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45960.577605092592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45960.577605092592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45960.577605092592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45960.577605092592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45960.577605092592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45960.577605092592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45960.577605092592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45960.577605092592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45960.577605092592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45960.577605092592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45960.577605092592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45960.577605092592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45960.577605092592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45960.577605092592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45960.577605092592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45960.577605092592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45960.577605092592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45960.577605092592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45960.577605092592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45960.577605092592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45960.577605092592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45960.577605092592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45960.577605092592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45960.577605092592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45960.577605092592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45960.577605092592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45960.577605092592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45960.577605092592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45960.577605092592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45960.577605092592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45960.577605092592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45960.577605092592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45960.577605092592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45960.577605092592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45960.577605092592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45960.577605092592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45960.577605092592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45960.577605092592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45960.577605092592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45960.577605092592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45960.577605092592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45960.577605092592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45960.577605092592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45960.577605092592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45960.577605092592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45960.577605092592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45960.577605092592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45960.577605092592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45960.577605092592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45960.577605092592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45960.577605092592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45960.577605092592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45960.577605092592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45960.577605092592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45960.577605092592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45960.577605092592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45960.577605092592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45960.577605092592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45960.577605092592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45960.577605092592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45960.577605092592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45960.577605092592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45960.577605092592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45960.577605092592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45960.577605092592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45960.577605092592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45960.577605092592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45960.577605092592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45960.577605092592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45960.577605092592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45960.577605092592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45960.577605092592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45960.577605092592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45960.577605092592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45960.577605092592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45960.577605092592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45960.577605092592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45960.577605092592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45960.577605092592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45960.577605092592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45960.577605092592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45960.577605092592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45960.577605092592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45960.577605092592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45960.577605092592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45960.577605092592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45960.577605092592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45960.577605092592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45960.577605092592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45960.577605092592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45960.577605092592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45960.577605092592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45960.577605092592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45960.577605092592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45960.577605092592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45960.577605092592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45960.577605092592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45960.577605092592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45960.577605092592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45960.577605092592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45960.577605092592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28857</v>
      </c>
      <c r="E2" s="106" t="s">
        <v>39021</v>
      </c>
      <c r="F2" s="107">
        <v>45960.490162037036</v>
      </c>
      <c r="G2" s="77">
        <f ca="1">IFERROR(NOW()-F2,"-")</f>
        <v>8.7443055555922911E-2</v>
      </c>
      <c r="H2" s="107">
        <v>45960.490162037036</v>
      </c>
      <c r="I2" s="103" t="str">
        <f>IFERROR(VLOOKUP(D2,DB!A:F,6,0),"")</f>
        <v>Generator-SG</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45960.577605092592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45960.577605092592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45960.577605092592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45960.577605092592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45960.577605092592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45960.577605092592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45960.577605092592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45960.577605092592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45960.577605092592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45960.577605092592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45960.577605092592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45960.577605092592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45960.577605092592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45960.577605092592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45960.577605092592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45960.577605092592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45960.577605092592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45960.577605092592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45960.577605092592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45960.577605092592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45960.577605092592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45960.577605092592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45960.577605092592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45960.577605092592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45960.577605092592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45960.577605092592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45960.577605092592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45960.577605092592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45960.577605092592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45960.577605092592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45960.577605092592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45960.577605092592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45960.577605092592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45960.577605092592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45960.577605092592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45960.577605092592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45960.577605092592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45960.577605092592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45960.577605092592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45960.577605092592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45960.577605092592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45960.577605092592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45960.577605092592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45960.577605092592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45960.577605092592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45960.577605092592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45960.577605092592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45960.577605092592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45960.577605092592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45960.577605092592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45960.577605092592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45960.577605092592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45960.577605092592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45960.577605092592</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2025-10-30T10:52:41Z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